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Juntas\Informes CGR y AI\Auditoria Interna\Auditoría (seguimiento)\Inf -42-2020 CTP La Mansión\Atención recomendacion 4.1 y 4.2\Respuesta 4.1 b\"/>
    </mc:Choice>
  </mc:AlternateContent>
  <bookViews>
    <workbookView xWindow="-120" yWindow="-120" windowWidth="20730" windowHeight="11760"/>
  </bookViews>
  <sheets>
    <sheet name="General" sheetId="1" r:id="rId1"/>
    <sheet name="I Trimestre" sheetId="4" r:id="rId2"/>
    <sheet name="II Trimestre " sheetId="7" r:id="rId3"/>
    <sheet name="III Trimestre " sheetId="8" r:id="rId4"/>
    <sheet name="IV Trimestre " sheetId="9" r:id="rId5"/>
    <sheet name="Anual" sheetId="10"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9" l="1"/>
  <c r="G13" i="4" l="1"/>
  <c r="G13" i="9"/>
  <c r="G13" i="8"/>
  <c r="G13" i="7"/>
  <c r="D6" i="9" l="1"/>
  <c r="C6" i="9"/>
  <c r="D6" i="8"/>
  <c r="C6" i="8"/>
  <c r="D6" i="7"/>
  <c r="C6" i="7"/>
  <c r="D6" i="4"/>
  <c r="C6" i="4"/>
  <c r="D5" i="10" l="1"/>
  <c r="C5" i="10"/>
  <c r="D4" i="10"/>
  <c r="C4" i="10"/>
  <c r="D3" i="10"/>
  <c r="C3" i="10"/>
  <c r="E36" i="9"/>
  <c r="D36" i="9"/>
  <c r="G35" i="9"/>
  <c r="G35" i="10" s="1"/>
  <c r="G34" i="9"/>
  <c r="G32" i="9"/>
  <c r="G32" i="10" s="1"/>
  <c r="G31" i="9"/>
  <c r="G31" i="10" s="1"/>
  <c r="G30" i="9"/>
  <c r="G30" i="10" s="1"/>
  <c r="G29" i="9"/>
  <c r="G29" i="10" s="1"/>
  <c r="G28" i="9"/>
  <c r="G28" i="10" s="1"/>
  <c r="G27" i="9"/>
  <c r="G27" i="10" s="1"/>
  <c r="G26" i="9"/>
  <c r="G26" i="10" s="1"/>
  <c r="G25" i="9"/>
  <c r="G25" i="10" s="1"/>
  <c r="G24" i="9"/>
  <c r="G24" i="10" s="1"/>
  <c r="G23" i="9"/>
  <c r="G23" i="10" s="1"/>
  <c r="G22" i="9"/>
  <c r="G22" i="10" s="1"/>
  <c r="G21" i="9"/>
  <c r="G21" i="10" s="1"/>
  <c r="G20" i="9"/>
  <c r="G20" i="10" s="1"/>
  <c r="G19" i="9"/>
  <c r="G19" i="10" s="1"/>
  <c r="G18" i="9"/>
  <c r="G18" i="10" s="1"/>
  <c r="G17" i="9"/>
  <c r="G17" i="10" s="1"/>
  <c r="G16" i="9"/>
  <c r="G16" i="10" s="1"/>
  <c r="G15" i="9"/>
  <c r="G15" i="10" s="1"/>
  <c r="G14" i="9"/>
  <c r="G14" i="10" s="1"/>
  <c r="G13" i="10"/>
  <c r="G12" i="9"/>
  <c r="G12" i="10" s="1"/>
  <c r="G11" i="9"/>
  <c r="G11" i="10" s="1"/>
  <c r="G10" i="9"/>
  <c r="G10" i="10" s="1"/>
  <c r="D5" i="9"/>
  <c r="C5" i="9"/>
  <c r="D4" i="9"/>
  <c r="C4" i="9"/>
  <c r="D3" i="9"/>
  <c r="C3" i="9"/>
  <c r="F36" i="8"/>
  <c r="E36" i="8"/>
  <c r="D36" i="8"/>
  <c r="G35" i="8"/>
  <c r="F35" i="10" s="1"/>
  <c r="G34" i="8"/>
  <c r="F34" i="10" s="1"/>
  <c r="G32" i="8"/>
  <c r="F32" i="10" s="1"/>
  <c r="G31" i="8"/>
  <c r="F31" i="10" s="1"/>
  <c r="G30" i="8"/>
  <c r="F30" i="10" s="1"/>
  <c r="G29" i="8"/>
  <c r="F29" i="10" s="1"/>
  <c r="G28" i="8"/>
  <c r="F28" i="10" s="1"/>
  <c r="G27" i="8"/>
  <c r="F27" i="10" s="1"/>
  <c r="G26" i="8"/>
  <c r="F26" i="10" s="1"/>
  <c r="G25" i="8"/>
  <c r="F25" i="10" s="1"/>
  <c r="G24" i="8"/>
  <c r="F24" i="10" s="1"/>
  <c r="G23" i="8"/>
  <c r="F23" i="10" s="1"/>
  <c r="G22" i="8"/>
  <c r="F22" i="10" s="1"/>
  <c r="G21" i="8"/>
  <c r="F21" i="10" s="1"/>
  <c r="G20" i="8"/>
  <c r="F20" i="10" s="1"/>
  <c r="G19" i="8"/>
  <c r="F19" i="10" s="1"/>
  <c r="G18" i="8"/>
  <c r="F18" i="10" s="1"/>
  <c r="G17" i="8"/>
  <c r="F17" i="10" s="1"/>
  <c r="G16" i="8"/>
  <c r="F16" i="10" s="1"/>
  <c r="G15" i="8"/>
  <c r="F15" i="10" s="1"/>
  <c r="G14" i="8"/>
  <c r="F14" i="10" s="1"/>
  <c r="F13" i="10"/>
  <c r="G12" i="8"/>
  <c r="F12" i="10" s="1"/>
  <c r="G11" i="8"/>
  <c r="F11" i="10" s="1"/>
  <c r="G10" i="8"/>
  <c r="D5" i="8"/>
  <c r="C5" i="8"/>
  <c r="D4" i="8"/>
  <c r="C4" i="8"/>
  <c r="D3" i="8"/>
  <c r="C3" i="8"/>
  <c r="F36" i="7"/>
  <c r="E36" i="7"/>
  <c r="D36" i="7"/>
  <c r="G35" i="7"/>
  <c r="E35" i="10" s="1"/>
  <c r="G34" i="7"/>
  <c r="E34" i="10" s="1"/>
  <c r="G32" i="7"/>
  <c r="E32" i="10" s="1"/>
  <c r="G31" i="7"/>
  <c r="E31" i="10" s="1"/>
  <c r="G30" i="7"/>
  <c r="G29" i="7"/>
  <c r="E29" i="10" s="1"/>
  <c r="G28" i="7"/>
  <c r="E28" i="10" s="1"/>
  <c r="G27" i="7"/>
  <c r="E27" i="10" s="1"/>
  <c r="G26" i="7"/>
  <c r="E26" i="10" s="1"/>
  <c r="G25" i="7"/>
  <c r="E25" i="10" s="1"/>
  <c r="G24" i="7"/>
  <c r="E24" i="10" s="1"/>
  <c r="G23" i="7"/>
  <c r="E23" i="10" s="1"/>
  <c r="G22" i="7"/>
  <c r="E22" i="10" s="1"/>
  <c r="G21" i="7"/>
  <c r="E21" i="10" s="1"/>
  <c r="G20" i="7"/>
  <c r="E20" i="10" s="1"/>
  <c r="G19" i="7"/>
  <c r="E19" i="10" s="1"/>
  <c r="G18" i="7"/>
  <c r="E18" i="10" s="1"/>
  <c r="G17" i="7"/>
  <c r="E17" i="10" s="1"/>
  <c r="G16" i="7"/>
  <c r="E16" i="10" s="1"/>
  <c r="G15" i="7"/>
  <c r="E15" i="10" s="1"/>
  <c r="G14" i="7"/>
  <c r="E14" i="10" s="1"/>
  <c r="E13" i="10"/>
  <c r="G12" i="7"/>
  <c r="E12" i="10" s="1"/>
  <c r="G11" i="7"/>
  <c r="E11" i="10" s="1"/>
  <c r="G10" i="7"/>
  <c r="E10" i="10" s="1"/>
  <c r="D5" i="7"/>
  <c r="C5" i="7"/>
  <c r="D4" i="7"/>
  <c r="C4" i="7"/>
  <c r="D3" i="7"/>
  <c r="C3" i="7"/>
  <c r="G35" i="4"/>
  <c r="D35" i="10" s="1"/>
  <c r="G34" i="4"/>
  <c r="D34" i="10" s="1"/>
  <c r="G32" i="4"/>
  <c r="D32" i="10" s="1"/>
  <c r="G31" i="4"/>
  <c r="D31" i="10" s="1"/>
  <c r="G30" i="4"/>
  <c r="D30" i="10" s="1"/>
  <c r="G29" i="4"/>
  <c r="D29" i="10" s="1"/>
  <c r="G28" i="4"/>
  <c r="D28" i="10" s="1"/>
  <c r="G27" i="4"/>
  <c r="D27" i="10" s="1"/>
  <c r="G26" i="4"/>
  <c r="D26" i="10" s="1"/>
  <c r="G25" i="4"/>
  <c r="D25" i="10" s="1"/>
  <c r="G24" i="4"/>
  <c r="D24" i="10" s="1"/>
  <c r="G23" i="4"/>
  <c r="D23" i="10" s="1"/>
  <c r="G22" i="4"/>
  <c r="D22" i="10" s="1"/>
  <c r="G21" i="4"/>
  <c r="D21" i="10" s="1"/>
  <c r="G20" i="4"/>
  <c r="D20" i="10" s="1"/>
  <c r="G19" i="4"/>
  <c r="D19" i="10" s="1"/>
  <c r="G18" i="4"/>
  <c r="D18" i="10" s="1"/>
  <c r="G17" i="4"/>
  <c r="D17" i="10" s="1"/>
  <c r="G16" i="4"/>
  <c r="D16" i="10" s="1"/>
  <c r="G15" i="4"/>
  <c r="D15" i="10" s="1"/>
  <c r="G14" i="4"/>
  <c r="D14" i="10" s="1"/>
  <c r="D13" i="10"/>
  <c r="G12" i="4"/>
  <c r="D12" i="10" s="1"/>
  <c r="G11" i="4"/>
  <c r="D11" i="10" s="1"/>
  <c r="G10" i="4"/>
  <c r="F36" i="4"/>
  <c r="E36" i="4"/>
  <c r="D36" i="4"/>
  <c r="D5" i="4"/>
  <c r="C5" i="4"/>
  <c r="D4" i="4"/>
  <c r="C4" i="4"/>
  <c r="D3" i="4"/>
  <c r="C3" i="4"/>
  <c r="D37" i="8" l="1"/>
  <c r="G34" i="10"/>
  <c r="G36" i="10" s="1"/>
  <c r="G36" i="9"/>
  <c r="D40" i="9" s="1"/>
  <c r="D41" i="9" s="1"/>
  <c r="D37" i="9"/>
  <c r="F10" i="10"/>
  <c r="F36" i="10" s="1"/>
  <c r="G36" i="8"/>
  <c r="D40" i="8" s="1"/>
  <c r="D41" i="8" s="1"/>
  <c r="E30" i="10"/>
  <c r="H30" i="10" s="1"/>
  <c r="G36" i="7"/>
  <c r="D40" i="7" s="1"/>
  <c r="D41" i="7" s="1"/>
  <c r="D37" i="7"/>
  <c r="D10" i="10"/>
  <c r="D36" i="10" s="1"/>
  <c r="G36" i="4"/>
  <c r="D40" i="4" s="1"/>
  <c r="D41" i="4" s="1"/>
  <c r="D37" i="4"/>
  <c r="H25" i="10"/>
  <c r="H32" i="10"/>
  <c r="H12" i="10"/>
  <c r="H16" i="10"/>
  <c r="H20" i="10"/>
  <c r="H24" i="10"/>
  <c r="H27" i="10"/>
  <c r="H31" i="10"/>
  <c r="H13" i="10"/>
  <c r="H21" i="10"/>
  <c r="H28" i="10"/>
  <c r="H23" i="10"/>
  <c r="H11" i="10"/>
  <c r="H15" i="10"/>
  <c r="H19" i="10"/>
  <c r="H17" i="10"/>
  <c r="H35" i="10"/>
  <c r="H14" i="10"/>
  <c r="H18" i="10"/>
  <c r="H22" i="10"/>
  <c r="H26" i="10"/>
  <c r="H29" i="10"/>
  <c r="H10" i="10" l="1"/>
  <c r="E36" i="10"/>
  <c r="H34" i="10"/>
  <c r="H36" i="10" l="1"/>
  <c r="D39" i="10" s="1"/>
  <c r="D40" i="10" s="1"/>
</calcChain>
</file>

<file path=xl/comments1.xml><?xml version="1.0" encoding="utf-8"?>
<comments xmlns="http://schemas.openxmlformats.org/spreadsheetml/2006/main">
  <authors>
    <author>Juan Vargas Baltodano</author>
  </authors>
  <commentList>
    <comment ref="B3" authorId="0" shapeId="0">
      <text>
        <r>
          <rPr>
            <b/>
            <sz val="9"/>
            <color indexed="81"/>
            <rFont val="Tahoma"/>
            <family val="2"/>
          </rPr>
          <t xml:space="preserve">Digitar los datos solicitados </t>
        </r>
        <r>
          <rPr>
            <sz val="9"/>
            <color indexed="81"/>
            <rFont val="Tahoma"/>
            <charset val="1"/>
          </rPr>
          <t xml:space="preserve">
</t>
        </r>
      </text>
    </comment>
  </commentList>
</comments>
</file>

<file path=xl/comments2.xml><?xml version="1.0" encoding="utf-8"?>
<comments xmlns="http://schemas.openxmlformats.org/spreadsheetml/2006/main">
  <authors>
    <author>sbadi</author>
    <author>Giselle Magaly Duran Oviedo</author>
  </authors>
  <commentList>
    <comment ref="D3" authorId="0" shapeId="0">
      <text>
        <r>
          <rPr>
            <b/>
            <sz val="9"/>
            <color indexed="81"/>
            <rFont val="Tahoma"/>
            <charset val="1"/>
          </rPr>
          <t>Estos campos se autorrellenan, no deben digitar nada en estos espacios.</t>
        </r>
      </text>
    </comment>
    <comment ref="D37" authorId="1" shapeId="0">
      <text>
        <r>
          <rPr>
            <b/>
            <sz val="9"/>
            <color indexed="81"/>
            <rFont val="Tahoma"/>
            <family val="2"/>
          </rPr>
          <t xml:space="preserve">Esta casilla debe quedar en cero, de tener datos se debe revisar que no se hayan marcado dos casillas o bien se haya dejado alguna en blanco
</t>
        </r>
        <r>
          <rPr>
            <sz val="9"/>
            <color indexed="81"/>
            <rFont val="Tahoma"/>
            <family val="2"/>
          </rPr>
          <t xml:space="preserve">
</t>
        </r>
      </text>
    </comment>
  </commentList>
</comments>
</file>

<file path=xl/comments3.xml><?xml version="1.0" encoding="utf-8"?>
<comments xmlns="http://schemas.openxmlformats.org/spreadsheetml/2006/main">
  <authors>
    <author>Giselle Magaly Duran Oviedo</author>
  </authors>
  <commentList>
    <comment ref="D37" authorId="0" shapeId="0">
      <text>
        <r>
          <rPr>
            <b/>
            <sz val="9"/>
            <color indexed="81"/>
            <rFont val="Tahoma"/>
            <family val="2"/>
          </rPr>
          <t xml:space="preserve">Esta casilla debe quedar en cero, de tener datos se debe revisar que no se hayan marcado dos casillas o bien se haya dejado alguna en blanco
</t>
        </r>
        <r>
          <rPr>
            <sz val="9"/>
            <color indexed="81"/>
            <rFont val="Tahoma"/>
            <family val="2"/>
          </rPr>
          <t xml:space="preserve">
</t>
        </r>
      </text>
    </comment>
  </commentList>
</comments>
</file>

<file path=xl/comments4.xml><?xml version="1.0" encoding="utf-8"?>
<comments xmlns="http://schemas.openxmlformats.org/spreadsheetml/2006/main">
  <authors>
    <author>Giselle Magaly Duran Oviedo</author>
  </authors>
  <commentList>
    <comment ref="D37" authorId="0" shapeId="0">
      <text>
        <r>
          <rPr>
            <b/>
            <sz val="9"/>
            <color indexed="81"/>
            <rFont val="Tahoma"/>
            <family val="2"/>
          </rPr>
          <t xml:space="preserve">Esta casilla debe quedar en cero, de tener datos se debe revisar que no se hayan marcado dos casillas o bien se haya dejado alguna en blanco
</t>
        </r>
        <r>
          <rPr>
            <sz val="9"/>
            <color indexed="81"/>
            <rFont val="Tahoma"/>
            <family val="2"/>
          </rPr>
          <t xml:space="preserve">
</t>
        </r>
      </text>
    </comment>
  </commentList>
</comments>
</file>

<file path=xl/comments5.xml><?xml version="1.0" encoding="utf-8"?>
<comments xmlns="http://schemas.openxmlformats.org/spreadsheetml/2006/main">
  <authors>
    <author>Giselle Magaly Duran Oviedo</author>
  </authors>
  <commentList>
    <comment ref="D37" authorId="0" shapeId="0">
      <text>
        <r>
          <rPr>
            <b/>
            <sz val="9"/>
            <color indexed="81"/>
            <rFont val="Tahoma"/>
            <family val="2"/>
          </rPr>
          <t xml:space="preserve">Esta casilla debe quedar en cero, de tener datos se debe revisar que no se hayan marcado dos casillas o bien se haya dejado alguna en blanco
</t>
        </r>
        <r>
          <rPr>
            <sz val="9"/>
            <color indexed="81"/>
            <rFont val="Tahoma"/>
            <family val="2"/>
          </rPr>
          <t xml:space="preserve">
</t>
        </r>
      </text>
    </comment>
  </commentList>
</comments>
</file>

<file path=xl/comments6.xml><?xml version="1.0" encoding="utf-8"?>
<comments xmlns="http://schemas.openxmlformats.org/spreadsheetml/2006/main">
  <authors>
    <author>Juan Vargas Baltodano</author>
  </authors>
  <commentList>
    <comment ref="D6" authorId="0" shapeId="0">
      <text>
        <r>
          <rPr>
            <b/>
            <sz val="9"/>
            <color indexed="81"/>
            <rFont val="Tahoma"/>
            <family val="2"/>
          </rPr>
          <t>Digitar la fecha de evaluación</t>
        </r>
      </text>
    </comment>
  </commentList>
</comments>
</file>

<file path=xl/sharedStrings.xml><?xml version="1.0" encoding="utf-8"?>
<sst xmlns="http://schemas.openxmlformats.org/spreadsheetml/2006/main" count="297" uniqueCount="108">
  <si>
    <t>DATOS GENERALES:</t>
  </si>
  <si>
    <t>Dirección Regional:</t>
  </si>
  <si>
    <t>Circuito:</t>
  </si>
  <si>
    <t>Código (s) presupuestario de la Junta:</t>
  </si>
  <si>
    <t>Nombre de la Junta:</t>
  </si>
  <si>
    <t>HERRAMIENTA PARA LA EVALUACIÓN TRIMESTRAL DEL SERVICIO BRINDADO POR EL TESORERO-CONTADOR A LA JUNTA ADMINISTRATIVA O JUNTA DE EDUCACIÓN</t>
  </si>
  <si>
    <t>OBJETIVO</t>
  </si>
  <si>
    <t>El Contador(a) tiene un contrato firmado por servicios profesionales con la Junta (Art. 74)</t>
  </si>
  <si>
    <t>Mantiene registro de la información contable por fuente de financiamiento (Art. 76)</t>
  </si>
  <si>
    <t>Realiza análisis e interpretación de la información contable financiera por fuente de financiamiento para la Junta (Art. 76)</t>
  </si>
  <si>
    <t>Se involucra en asuntos relacionados con la administración centro educativo o de la Junta (Art. 77)</t>
  </si>
  <si>
    <t>Presenta a la Junta copia fotostática o documento digital de la garantía rendida a favor de Hacienda Pública (Art. 78)</t>
  </si>
  <si>
    <t>Firma en conjunto con el Presidente de la Junta las órdenes de retiro de fondos, órdenes de pago y cheques (Art. 79 inciso a)</t>
  </si>
  <si>
    <t>Presenta propuestas de mejora a la gestión financiera de la Junta (Art. 79 inciso b)</t>
  </si>
  <si>
    <t>Realiza el registro de las operaciones con base en comprobantes y justificaciones originales (Art. 79 inciso c)</t>
  </si>
  <si>
    <t>Lleva los libros de contabilidad o archivos digitales conforme a la normativa vigente (Art. 79 inciso d)</t>
  </si>
  <si>
    <t>Mantiene un conocimiento actualizado sobre acuerdos y aprobaciones de la Junta a la cual brinda el servicio (Art. 79 inciso e)</t>
  </si>
  <si>
    <t>Presenta a la Junta los informes contables mensuales, según fuente de financiamiento. Este informe deberá presentarse una semana después al cierre contable de cada mes (Art. 79 inciso f)</t>
  </si>
  <si>
    <t>Presenta informes contables trimestrales a la Junta según fuente de financiamiento una semana después del cierre contable de cada trimestre (Art. 79 inciso g)</t>
  </si>
  <si>
    <t>Presenta copia de los informes contables trimestrales según fuente de financiamiento al DSAF de la DRE (Art. 79 inciso g)</t>
  </si>
  <si>
    <t>Presenta a la Junta un informe contable anual a inicio del curso lectivo del año siguiente (Art. 79 inciso h)</t>
  </si>
  <si>
    <t>Lleva a cabo toda gestión correspondiente a la labor de la tesorería de la Junta (Art. 79 inciso i), dentro de las cuales debe mantener a la Junta al día con el pago de sus obligaciones obrero patronales y verificar mensualmente, utilizando los medios electrónicos disponibles, que los contratistas de la Junta (incluido el mismo Tesorero) se encuentren al día con el pago de obligaciones obrero patronales que corresponda; y entregar a la Junta trimestralmente durante los primeros 5 días hábiles de concluido el trimestre, la consulta respectiva en donde indique que se encuentra al día.   En caso de que algún contratista no se encuentre al día informarlo a la Junta a fin de que se tome las medidas que corresponda.</t>
  </si>
  <si>
    <t>Participa en reuniones de la Junta cuando está se lo solicita (Art. 79 inciso k)</t>
  </si>
  <si>
    <t>Realiza otras actividades contables financieras asignadas por la Junta en coherencia con las disposiciones técnico-administrativas dictadas por el MEP (Art. 79 inciso m)</t>
  </si>
  <si>
    <t>Presenta las declaraciones ante la Dirección General de Tributación Directa</t>
  </si>
  <si>
    <t>Participa en el proceso de la elaboración del presupuesto con el fin de garantizar la adecuada implementación de la técnica contable-presupuestaria</t>
  </si>
  <si>
    <t>Prepara y firma en conjunto con el Presidente de la Junta los informes anuales de rendición de cuentas a la comunidad (Art. 33 inciso j)</t>
  </si>
  <si>
    <t>Elabora los informes semestrales sobre la ejecución de todos los recursos relacionados por PANEA y la certificación de saldos disponibles para la Dirección de Programas de Equidad (Art. 120)</t>
  </si>
  <si>
    <t>Elabora los informes semestrales sobre la ejecución de los recursos relacionados con el servicio de transporte de estudiantil y la certificación de saldos disponibles para la Dirección de Programas de Equidad (Art. 127)</t>
  </si>
  <si>
    <t>PREGUNTA</t>
  </si>
  <si>
    <t>I TRIMESTRE (Enero-febrero-marzo)</t>
  </si>
  <si>
    <t>II TRIMESTRE (Abril-mayo-junio)</t>
  </si>
  <si>
    <t>N/A</t>
  </si>
  <si>
    <t>SI</t>
  </si>
  <si>
    <t>NO</t>
  </si>
  <si>
    <t>III TRIMESTRE (Julio-agosto-setiembre)</t>
  </si>
  <si>
    <t>IV TRIMESTRE (Octubre-noviembre-diciembre)</t>
  </si>
  <si>
    <t>Elabora los informes económicos dos veces por años con corte de inversión al 30 de junio y al 30 de noviembre de cada período, a la Dirección de Educación Técnica y Capacidades Emprendedoras, siguiendo las directrices que emane la Comisión Nacional de la Ley 7372.  (Art. 161)</t>
  </si>
  <si>
    <t>Presenta a la Junta Administrativa certificación bancaria de la cuenta de la Ley 7372, conciliación bancaria y certificación de los fondos de esa ley en la Caja Única del Estado, para la elaboración de los informes económicos. (Art. 162)</t>
  </si>
  <si>
    <t>#</t>
  </si>
  <si>
    <t>% Cumplimiento</t>
  </si>
  <si>
    <t>TOTALES</t>
  </si>
  <si>
    <r>
      <t xml:space="preserve">Mantiene un archivo de la documentación contable transada </t>
    </r>
    <r>
      <rPr>
        <sz val="11"/>
        <color rgb="FF000000"/>
        <rFont val="Calibri"/>
        <family val="2"/>
        <scheme val="minor"/>
      </rPr>
      <t>(Art. 79 inciso j)</t>
    </r>
  </si>
  <si>
    <t>1.</t>
  </si>
  <si>
    <t xml:space="preserve">Firma Presidente de la Junta </t>
  </si>
  <si>
    <t xml:space="preserve"> </t>
  </si>
  <si>
    <t>Nombre del Presidente:</t>
  </si>
  <si>
    <t>Cédula:</t>
  </si>
  <si>
    <t>Fecha:</t>
  </si>
  <si>
    <t>Firma Secretario de la Junta</t>
  </si>
  <si>
    <t>Nombre del Secretario:</t>
  </si>
  <si>
    <t>OBSERVACIONES</t>
  </si>
  <si>
    <t>2.</t>
  </si>
  <si>
    <t>EVALUACIÓN DE RESULTADOS</t>
  </si>
  <si>
    <t>Excelente</t>
  </si>
  <si>
    <t>Bueno</t>
  </si>
  <si>
    <t>Deficiente</t>
  </si>
  <si>
    <t>Porcentaje de cumplimiento</t>
  </si>
  <si>
    <t>De</t>
  </si>
  <si>
    <t>A</t>
  </si>
  <si>
    <t>Una vez realizada la evaluación, trimestralmente se obtendrá un porcentaje de cumplimiento y al finalizar el año se tendrá el porcentaje total de cumplimiento</t>
  </si>
  <si>
    <t>El servicio brindado se considerará por trimestre según el porcentaje de cumplimiento:</t>
  </si>
  <si>
    <t>El servicio brindado se considerará anualmente según el porcentaje de cumplimiento:</t>
  </si>
  <si>
    <t>EVALUACIÓN DEL RESULTADO TRIMESTRAL</t>
  </si>
  <si>
    <t>BLOQUE DE EVALUACIÓN TRIMESTRAL</t>
  </si>
  <si>
    <t>TRIMESTRE</t>
  </si>
  <si>
    <t>I</t>
  </si>
  <si>
    <t>II</t>
  </si>
  <si>
    <t>III</t>
  </si>
  <si>
    <t>IV</t>
  </si>
  <si>
    <t>La Junta debe considerar que los ítem evaluados deben estar considerados dentro del contrato suscrito con el contador y del cartel de contratación, caso contrario las funciones que no estén estipuladas se les deberá indicar no aplica, cabe indicar que elegir esta opción no afectará el resultado del cumplimiento</t>
  </si>
  <si>
    <t xml:space="preserve"> Esta evaluación debe realizarse:</t>
  </si>
  <si>
    <t>Comprobación  de preguntas</t>
  </si>
  <si>
    <t>BLOQUE DE EVALUACIÓN ANUAL</t>
  </si>
  <si>
    <t>Primer Trimestre:</t>
  </si>
  <si>
    <t>Segundo Trimestre:</t>
  </si>
  <si>
    <t>Tercer Trimestre:</t>
  </si>
  <si>
    <t>Cuarto Trimestre:</t>
  </si>
  <si>
    <t>Fecha Evaluación Anual:</t>
  </si>
  <si>
    <t>COLEGIOS TÉCNICOS</t>
  </si>
  <si>
    <t>PORCENTAJE DE APLICACIÓN ANUAL</t>
  </si>
  <si>
    <t>EVALUACIÓN DEL RESULTADO ANUAL</t>
  </si>
  <si>
    <t>Dotar  a los miembros de Juntas de Educación y Juntas Administrativas, de un instrumento objetivo de   evaluación trimestral del servicio brindado por el Tesorero/Contador, fundamentado en  las funciones establecidas en el Reglamento General de Juntas de Educación y Juntas Administrativas y otras normativas y lineamientos emitidos por instancias del MEP.</t>
  </si>
  <si>
    <t>Nombre completo del Tesorero/Contador:</t>
  </si>
  <si>
    <t>Carne del Tesorero/Contador:</t>
  </si>
  <si>
    <t>Las preguntas en donde la Junta tenga alguna duda, debe solicitar la información al Tesorero/Contador para comprobar su cumplimiento o no de lo indicado.</t>
  </si>
  <si>
    <t>Se le debe entregar copia de la evaluación trimestral al Tesorero/Contador para efectos de mejora continua y transparencia</t>
  </si>
  <si>
    <t>HERRAMIENTA PARA LA EVALUACIÓN TRIMESTRAL DEL SERVICIO BRINDADO POR EL TESORERO/CONTADOR A LA JUNTA ADMINISTRATIVA O JUNTA DE EDUCACIÓN</t>
  </si>
  <si>
    <t>INSTRUCCIONES</t>
  </si>
  <si>
    <t>Los miembros de Junta deben tener claro que al ser un contrato por servicios profesionales no  se le tiene que cancelar cargas sociales, vacaciones o aguinaldo al Tesorero/Contador de ahí la importancia de verificar el no pago de los mismos mensualmente. En caso de estar sucediendo esta situación, deben informarlo de inmediato a la persona Supervisora del circuito educativo, a la Jefatura del Departamento de Servicios Administrativos y Financieros de la Dirección Regional de Educación correspondiente y a la Fiscalía del Colegio de Contadores Privados de Costa Rica, (Artículo 75 del Reglamento General de Juntas de Educación y Juntas Administrativas).</t>
  </si>
  <si>
    <t>* La evaluación la realiza la Junta de Educación o Junta Administrativa como cuerpo colegiado, en reunión de Junta; y para ello utiliza el instrumento provisto por el Departamento de Gestión de Juntas.</t>
  </si>
  <si>
    <t>* En forma trimestral en los primeros quince días de los meses de abril, julio, octubre y enero del siguiente año.</t>
  </si>
  <si>
    <t>* La calificación se asigna por acuerdo de Junta.</t>
  </si>
  <si>
    <t>* En representación de la Junta, la persona presidenta y secretaria deberán firmar la evaluación, haciendo constar que este documento es una declaración jurada de que se realizó el  proceso de evaluación conforme a los lineamientos indicados en las “Instrucciones” y en caso de duda, se solicitó la información al Tesorero/Contador para corroborar el cumplimiento o no de lo indicado. Adicionalmente, ponerla a disposición para ser revisada y  comprobar la veracidad de la información sea  por las dependencias del Ministerio de Educación Pública o por la Contraloría General de la República (recomendación 4.1 Informe 42-2020, Auditoría Interna MEP).</t>
  </si>
  <si>
    <t>* Esta evaluación debe adjuntarse al expediente del Tesorero/Contador con la finalidad de tener elementos de juicios oportunos y transparentes a la hora de prorrogar o finiquitar el contrato. También debe considerarse en el momento de realizar un nuevo proceso de contratación del Tesorero/Contador, si el oferente es el mismo Tesorero/Contador que venía brindando el servicio a la Junta o lo había brindado en otra ocasión.</t>
  </si>
  <si>
    <t>* Las Juntas deben verificar todos los meses que el Tesorero/Contador puede ejercer según el estado indicado en la página del Colegio de Contadores Privados de Costa Rica (http://consultas.contador.co.cr/).</t>
  </si>
  <si>
    <t>* Teniendo en cuenta su conocimiento y lo establecido en los artículos indicados entre paréntesis del Reglamento General de Juntas de Educación y Juntas Administrativas, marque con una equis (x) la respuesta que considere más adecuada al cumplimiento: "no aplica", "si" , "no".</t>
  </si>
  <si>
    <t xml:space="preserve">Cuando el servicio brindado sea deficiente, lo cual significa que no se está cumpliendo de forma óptima con lo pactado en el contrato y/o el cartel de la contratación correspondiente y/o las funciones establecidas en el Reglamento General de Juntas de Educación y Juntas Administrativas, la Junta deberá valorar la situación y tomar la decisión de dar por terminado el contrato al Tesorero/Contador por incumplimiento, o no.  Cualquiera que sea la decisión que se adopte, la misma deberá ser justificada y quedar en el acta respectiva. </t>
  </si>
  <si>
    <t>El resultado anual de la evaluación debe entregarse al Tesorero/Contador indicando la nota obtenida.</t>
  </si>
  <si>
    <t>Cuando el servicio brindado sea deficiente se debe hacer la observación al Tesorero/Contador como medida de mejora.</t>
  </si>
  <si>
    <t>El resultado trimestral de la evaluación debe entregarse al Tesorero/Contador indicando la nota obtenida.</t>
  </si>
  <si>
    <t>* En caso de que un miembro de Junta no esté de acuerdo con la calificación dada al Tesorero/Contador, debe consignarse en el acta y entonces el miembro también debe firmar el acta respectiva</t>
  </si>
  <si>
    <t xml:space="preserve">* Una vez que el acuerdo de Junta esté firme, correspondería al secretario de la Junta comunicarlo al Tesorero/Contador, facilitando copia del instrumento de evaluación debidamente firmado. </t>
  </si>
  <si>
    <t>* En caso de disconformidad del Tesorero/Contador con el resultado de la evaluación, el mismo tendrá el plazo de ley, contado a partir de la fecha en que se le notifica el acuerdo, para la interposición del recurso de revocatoria contra el acuerdo de la Junta.  No existe recurso de apelación contra el acuerdo de Junta; lo anterior, según lo indicado en el artículo 58 de la Ley General de la Administración Pública, pues no existe ley que habilite la interposición del mismo.</t>
  </si>
  <si>
    <t>* Una vez resuelto el recurso de revocatoria, se comunicará al Tesorero/Contador el resultado del mismo, y la calificación correspondiente al trimestre evaluado.</t>
  </si>
  <si>
    <r>
      <t xml:space="preserve">* Los resultados de las evaluaciones del Tesorero/Contador no deben ser remitidos a </t>
    </r>
    <r>
      <rPr>
        <b/>
        <u/>
        <sz val="13"/>
        <rFont val="Calibri"/>
        <family val="2"/>
        <scheme val="minor"/>
      </rPr>
      <t>ninguna dependencia</t>
    </r>
    <r>
      <rPr>
        <sz val="13"/>
        <rFont val="Calibri"/>
        <family val="2"/>
        <scheme val="minor"/>
      </rPr>
      <t xml:space="preserve"> ministerial, salvo que de manera expresa la información le sea solicitada a la Junta.</t>
    </r>
  </si>
  <si>
    <t>PORCENTAJE DE APLICACIÓN TRIMESTRAL</t>
  </si>
  <si>
    <t>Fecha de la evaluación: (formato día-mes-año, ejemplo 03-04-21)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</si>
</sst>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1"/>
      <name val="Calibri"/>
      <family val="2"/>
      <scheme val="minor"/>
    </font>
    <font>
      <b/>
      <sz val="11"/>
      <color theme="1"/>
      <name val="Calibri"/>
      <family val="2"/>
      <scheme val="minor"/>
    </font>
    <font>
      <b/>
      <sz val="13"/>
      <color theme="1"/>
      <name val="Calibri"/>
      <family val="2"/>
      <scheme val="minor"/>
    </font>
    <font>
      <sz val="13"/>
      <color theme="1"/>
      <name val="Calibri"/>
      <family val="2"/>
      <scheme val="minor"/>
    </font>
    <font>
      <b/>
      <sz val="13"/>
      <color rgb="FF000000"/>
      <name val="Calibri"/>
      <family val="2"/>
      <scheme val="minor"/>
    </font>
    <font>
      <sz val="11"/>
      <color rgb="FF000000"/>
      <name val="Calibri"/>
      <family val="2"/>
      <scheme val="minor"/>
    </font>
    <font>
      <b/>
      <sz val="11"/>
      <color rgb="FF000000"/>
      <name val="Calibri"/>
      <family val="2"/>
      <scheme val="minor"/>
    </font>
    <font>
      <b/>
      <sz val="12"/>
      <color theme="1"/>
      <name val="Calibri"/>
      <family val="2"/>
      <scheme val="minor"/>
    </font>
    <font>
      <sz val="13"/>
      <name val="Calibri"/>
      <family val="2"/>
      <scheme val="minor"/>
    </font>
    <font>
      <b/>
      <sz val="13"/>
      <name val="Calibri"/>
      <family val="2"/>
      <scheme val="minor"/>
    </font>
    <font>
      <sz val="9"/>
      <color indexed="81"/>
      <name val="Tahoma"/>
      <family val="2"/>
    </font>
    <font>
      <b/>
      <sz val="9"/>
      <color indexed="81"/>
      <name val="Tahoma"/>
      <family val="2"/>
    </font>
    <font>
      <sz val="9"/>
      <color indexed="81"/>
      <name val="Tahoma"/>
      <charset val="1"/>
    </font>
    <font>
      <b/>
      <u/>
      <sz val="13"/>
      <name val="Calibri"/>
      <family val="2"/>
      <scheme val="minor"/>
    </font>
    <font>
      <b/>
      <sz val="9"/>
      <color indexed="81"/>
      <name val="Tahoma"/>
      <charset val="1"/>
    </font>
  </fonts>
  <fills count="9">
    <fill>
      <patternFill patternType="none"/>
    </fill>
    <fill>
      <patternFill patternType="gray125"/>
    </fill>
    <fill>
      <patternFill patternType="solid">
        <fgColor theme="5"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38">
    <xf numFmtId="0" fontId="0" fillId="0" borderId="0" xfId="0"/>
    <xf numFmtId="0" fontId="0" fillId="0" borderId="0" xfId="0" applyAlignment="1">
      <alignment horizontal="center" vertical="center"/>
    </xf>
    <xf numFmtId="0" fontId="5" fillId="0" borderId="0" xfId="0" applyFont="1" applyAlignment="1">
      <alignment horizontal="center" vertical="center"/>
    </xf>
    <xf numFmtId="0" fontId="4" fillId="0" borderId="0" xfId="0" applyFont="1" applyAlignment="1">
      <alignment horizontal="justify" vertical="center"/>
    </xf>
    <xf numFmtId="0" fontId="2" fillId="0" borderId="10" xfId="0" applyFont="1" applyBorder="1" applyAlignment="1">
      <alignment vertical="center"/>
    </xf>
    <xf numFmtId="0" fontId="2" fillId="0" borderId="23" xfId="0" applyFont="1" applyBorder="1" applyAlignment="1">
      <alignment vertical="center"/>
    </xf>
    <xf numFmtId="0" fontId="0" fillId="0" borderId="0" xfId="0" applyFont="1"/>
    <xf numFmtId="0" fontId="8" fillId="0" borderId="0" xfId="0" applyFont="1"/>
    <xf numFmtId="0" fontId="8" fillId="2" borderId="10" xfId="0" applyFont="1" applyFill="1" applyBorder="1" applyAlignment="1">
      <alignment horizontal="center"/>
    </xf>
    <xf numFmtId="0" fontId="8" fillId="2" borderId="3" xfId="0" applyFont="1" applyFill="1" applyBorder="1" applyAlignment="1">
      <alignment horizontal="center"/>
    </xf>
    <xf numFmtId="0" fontId="8" fillId="2" borderId="11" xfId="0" applyFont="1" applyFill="1" applyBorder="1" applyAlignment="1">
      <alignment horizontal="center"/>
    </xf>
    <xf numFmtId="0" fontId="2" fillId="2" borderId="26" xfId="0" applyFont="1" applyFill="1" applyBorder="1" applyAlignment="1">
      <alignment horizontal="center"/>
    </xf>
    <xf numFmtId="0" fontId="2" fillId="2" borderId="28" xfId="0" applyFont="1" applyFill="1" applyBorder="1" applyAlignment="1">
      <alignment horizontal="center"/>
    </xf>
    <xf numFmtId="0" fontId="2" fillId="2" borderId="27" xfId="0" applyFont="1" applyFill="1" applyBorder="1" applyAlignment="1">
      <alignment horizontal="center"/>
    </xf>
    <xf numFmtId="0" fontId="2" fillId="0" borderId="8" xfId="0" applyFont="1" applyBorder="1" applyAlignment="1">
      <alignment horizontal="center" vertical="center"/>
    </xf>
    <xf numFmtId="0" fontId="2" fillId="0" borderId="23" xfId="0" applyFont="1" applyBorder="1" applyAlignment="1">
      <alignment horizontal="center" vertical="center"/>
    </xf>
    <xf numFmtId="0" fontId="0" fillId="0" borderId="0" xfId="0" applyFont="1" applyAlignment="1">
      <alignment horizontal="center"/>
    </xf>
    <xf numFmtId="0" fontId="3" fillId="0" borderId="0" xfId="0" applyFont="1" applyAlignment="1">
      <alignment vertical="center" wrapText="1"/>
    </xf>
    <xf numFmtId="0" fontId="3" fillId="0" borderId="0" xfId="0" applyFont="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0" xfId="0" applyFont="1" applyBorder="1" applyAlignment="1">
      <alignment horizontal="justify" vertical="center" wrapText="1"/>
    </xf>
    <xf numFmtId="0" fontId="2" fillId="0" borderId="0" xfId="0" applyFont="1" applyAlignment="1">
      <alignment horizontal="right" vertical="center"/>
    </xf>
    <xf numFmtId="0" fontId="2" fillId="0" borderId="0" xfId="0" applyFont="1" applyAlignment="1">
      <alignment horizontal="center" vertical="top"/>
    </xf>
    <xf numFmtId="0" fontId="4" fillId="0" borderId="3" xfId="0" applyFont="1" applyBorder="1" applyAlignment="1">
      <alignment horizontal="left" vertical="center" wrapText="1"/>
    </xf>
    <xf numFmtId="0" fontId="2" fillId="0" borderId="0" xfId="0" applyFont="1" applyAlignment="1">
      <alignment horizontal="center" vertical="center"/>
    </xf>
    <xf numFmtId="0" fontId="2" fillId="7" borderId="0" xfId="0" applyFont="1" applyFill="1" applyBorder="1" applyAlignment="1">
      <alignment horizontal="center"/>
    </xf>
    <xf numFmtId="0" fontId="7" fillId="0" borderId="0" xfId="0" applyFont="1" applyFill="1" applyBorder="1" applyAlignment="1">
      <alignment horizontal="left" vertical="center" wrapText="1"/>
    </xf>
    <xf numFmtId="0" fontId="2" fillId="0" borderId="0" xfId="0" applyFont="1" applyFill="1" applyBorder="1" applyAlignment="1">
      <alignment horizontal="center"/>
    </xf>
    <xf numFmtId="0" fontId="0" fillId="0" borderId="0" xfId="0" applyFont="1" applyFill="1" applyBorder="1"/>
    <xf numFmtId="0" fontId="7" fillId="3" borderId="29" xfId="0" applyFont="1" applyFill="1" applyBorder="1" applyAlignment="1">
      <alignment vertical="center" wrapText="1"/>
    </xf>
    <xf numFmtId="0" fontId="7" fillId="3" borderId="30" xfId="0" applyFont="1" applyFill="1" applyBorder="1" applyAlignment="1">
      <alignment vertical="center" wrapText="1"/>
    </xf>
    <xf numFmtId="0" fontId="7" fillId="3" borderId="2" xfId="0" applyFont="1" applyFill="1" applyBorder="1" applyAlignment="1">
      <alignment vertical="center" wrapText="1"/>
    </xf>
    <xf numFmtId="0" fontId="7" fillId="3" borderId="29"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8" fillId="2" borderId="31" xfId="0" applyFont="1" applyFill="1" applyBorder="1" applyAlignment="1">
      <alignment horizontal="center"/>
    </xf>
    <xf numFmtId="0" fontId="6" fillId="0" borderId="31" xfId="0" applyFont="1" applyBorder="1" applyAlignment="1">
      <alignment horizontal="justify" vertical="center" wrapText="1"/>
    </xf>
    <xf numFmtId="0" fontId="0" fillId="0" borderId="31" xfId="0" applyFont="1" applyBorder="1" applyAlignment="1">
      <alignment horizontal="justify" vertical="center" wrapText="1"/>
    </xf>
    <xf numFmtId="0" fontId="6" fillId="0" borderId="34" xfId="0" applyFont="1" applyBorder="1" applyAlignment="1">
      <alignment horizontal="justify" vertical="center" wrapText="1"/>
    </xf>
    <xf numFmtId="0" fontId="6" fillId="0" borderId="35" xfId="0" applyFont="1" applyBorder="1" applyAlignment="1">
      <alignment horizontal="justify" vertical="center" wrapText="1"/>
    </xf>
    <xf numFmtId="0" fontId="0" fillId="0" borderId="0" xfId="0" applyFont="1" applyFill="1" applyBorder="1" applyAlignment="1">
      <alignment horizontal="center"/>
    </xf>
    <xf numFmtId="9" fontId="0" fillId="0" borderId="19" xfId="1" applyFont="1" applyBorder="1" applyAlignment="1">
      <alignment horizontal="center"/>
    </xf>
    <xf numFmtId="9" fontId="0" fillId="0" borderId="25" xfId="1" applyFont="1" applyBorder="1" applyAlignment="1">
      <alignment horizontal="center"/>
    </xf>
    <xf numFmtId="9" fontId="0" fillId="0" borderId="22" xfId="1" applyFont="1" applyBorder="1" applyAlignment="1">
      <alignment horizontal="center"/>
    </xf>
    <xf numFmtId="9" fontId="2" fillId="2" borderId="27" xfId="1" applyFont="1" applyFill="1" applyBorder="1" applyAlignment="1">
      <alignment horizontal="center"/>
    </xf>
    <xf numFmtId="9" fontId="0" fillId="0" borderId="10" xfId="0" applyNumberFormat="1" applyFont="1" applyFill="1" applyBorder="1" applyAlignment="1">
      <alignment horizontal="center" vertical="center"/>
    </xf>
    <xf numFmtId="9" fontId="2" fillId="2" borderId="26" xfId="1" applyFont="1" applyFill="1" applyBorder="1" applyAlignment="1">
      <alignment horizontal="center"/>
    </xf>
    <xf numFmtId="9" fontId="0" fillId="0" borderId="3" xfId="0" applyNumberFormat="1" applyFont="1" applyFill="1" applyBorder="1" applyAlignment="1">
      <alignment horizontal="center" vertical="center"/>
    </xf>
    <xf numFmtId="9" fontId="0" fillId="0" borderId="31" xfId="0" applyNumberFormat="1" applyFont="1" applyFill="1" applyBorder="1" applyAlignment="1">
      <alignment horizontal="center" vertical="center"/>
    </xf>
    <xf numFmtId="9" fontId="0" fillId="0" borderId="11" xfId="0" applyNumberFormat="1" applyFont="1" applyFill="1" applyBorder="1" applyAlignment="1">
      <alignment horizontal="center" vertical="center"/>
    </xf>
    <xf numFmtId="9" fontId="2" fillId="2" borderId="1" xfId="1" applyFont="1" applyFill="1" applyBorder="1" applyAlignment="1">
      <alignment horizontal="center"/>
    </xf>
    <xf numFmtId="9" fontId="0" fillId="0" borderId="19" xfId="1" applyFont="1" applyBorder="1" applyAlignment="1">
      <alignment horizontal="center" vertical="center"/>
    </xf>
    <xf numFmtId="0" fontId="7" fillId="3" borderId="2" xfId="0" applyFont="1" applyFill="1" applyBorder="1" applyAlignment="1">
      <alignment horizontal="center" vertical="center" wrapText="1"/>
    </xf>
    <xf numFmtId="9" fontId="0" fillId="0" borderId="0" xfId="0" applyNumberFormat="1" applyFont="1"/>
    <xf numFmtId="0" fontId="4" fillId="0" borderId="3" xfId="0" applyFont="1" applyBorder="1" applyAlignment="1">
      <alignment horizontal="left" vertical="center" wrapText="1"/>
    </xf>
    <xf numFmtId="0" fontId="9" fillId="0" borderId="0" xfId="0" applyFont="1"/>
    <xf numFmtId="0" fontId="9" fillId="0" borderId="0" xfId="0" applyFont="1" applyAlignment="1">
      <alignment horizontal="justify"/>
    </xf>
    <xf numFmtId="0" fontId="9" fillId="0" borderId="3" xfId="0" applyFont="1" applyBorder="1"/>
    <xf numFmtId="9" fontId="9" fillId="0" borderId="3" xfId="0" applyNumberFormat="1" applyFont="1" applyBorder="1" applyAlignment="1">
      <alignment horizontal="center"/>
    </xf>
    <xf numFmtId="0" fontId="10" fillId="8" borderId="3" xfId="0" applyFont="1" applyFill="1" applyBorder="1"/>
    <xf numFmtId="0" fontId="10" fillId="8" borderId="3" xfId="0" applyFont="1" applyFill="1" applyBorder="1" applyAlignment="1">
      <alignment horizontal="center"/>
    </xf>
    <xf numFmtId="0" fontId="2" fillId="2" borderId="7" xfId="0" applyFont="1" applyFill="1" applyBorder="1" applyAlignment="1">
      <alignment horizontal="center"/>
    </xf>
    <xf numFmtId="0" fontId="2" fillId="2" borderId="37" xfId="0" applyFont="1" applyFill="1" applyBorder="1" applyAlignment="1">
      <alignment horizontal="center"/>
    </xf>
    <xf numFmtId="0" fontId="2" fillId="2" borderId="38" xfId="0" applyFont="1" applyFill="1" applyBorder="1" applyAlignment="1">
      <alignment horizontal="center"/>
    </xf>
    <xf numFmtId="9" fontId="2" fillId="2" borderId="38" xfId="1" applyFont="1" applyFill="1" applyBorder="1" applyAlignment="1">
      <alignment horizontal="center"/>
    </xf>
    <xf numFmtId="0" fontId="7" fillId="2" borderId="31" xfId="0" applyFont="1" applyFill="1" applyBorder="1" applyAlignment="1">
      <alignment horizontal="left" vertical="center"/>
    </xf>
    <xf numFmtId="0" fontId="2" fillId="2" borderId="39" xfId="0" applyFont="1" applyFill="1" applyBorder="1" applyAlignment="1">
      <alignment horizontal="center"/>
    </xf>
    <xf numFmtId="9" fontId="2" fillId="2" borderId="6" xfId="1" applyFont="1" applyFill="1" applyBorder="1" applyAlignment="1">
      <alignment horizontal="center"/>
    </xf>
    <xf numFmtId="0" fontId="4" fillId="0" borderId="25" xfId="0" applyFont="1" applyBorder="1" applyAlignment="1">
      <alignment horizontal="justify" vertical="center" wrapText="1"/>
    </xf>
    <xf numFmtId="0" fontId="7" fillId="0" borderId="0" xfId="0" applyFont="1" applyFill="1" applyBorder="1" applyAlignment="1" applyProtection="1">
      <alignment horizontal="left" vertical="center" wrapText="1"/>
      <protection locked="0"/>
    </xf>
    <xf numFmtId="9" fontId="2" fillId="0" borderId="0" xfId="1" applyFont="1" applyFill="1" applyBorder="1" applyAlignment="1" applyProtection="1">
      <alignment horizontal="center"/>
      <protection locked="0"/>
    </xf>
    <xf numFmtId="0" fontId="0" fillId="0" borderId="0" xfId="0" applyFont="1" applyFill="1" applyBorder="1" applyAlignment="1" applyProtection="1">
      <alignment horizontal="center"/>
      <protection locked="0"/>
    </xf>
    <xf numFmtId="0" fontId="0" fillId="0" borderId="0" xfId="0" applyFont="1" applyFill="1" applyBorder="1" applyProtection="1">
      <protection locked="0"/>
    </xf>
    <xf numFmtId="0" fontId="0" fillId="0" borderId="0" xfId="0" applyFont="1" applyProtection="1">
      <protection locked="0"/>
    </xf>
    <xf numFmtId="0" fontId="0" fillId="0" borderId="0" xfId="0" applyProtection="1">
      <protection locked="0"/>
    </xf>
    <xf numFmtId="0" fontId="4" fillId="0" borderId="0" xfId="0" applyFont="1" applyAlignment="1" applyProtection="1">
      <alignment vertical="center"/>
      <protection locked="0"/>
    </xf>
    <xf numFmtId="0" fontId="0" fillId="0" borderId="0" xfId="0" applyFont="1" applyAlignment="1" applyProtection="1">
      <alignment horizont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justify" vertical="center"/>
      <protection locked="0"/>
    </xf>
    <xf numFmtId="0" fontId="0" fillId="0" borderId="10"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24"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0" fillId="0" borderId="9" xfId="0" applyFont="1" applyFill="1" applyBorder="1" applyAlignment="1" applyProtection="1">
      <alignment horizontal="center" vertical="center"/>
      <protection locked="0"/>
    </xf>
    <xf numFmtId="0" fontId="0" fillId="0" borderId="4" xfId="0" applyFont="1" applyFill="1" applyBorder="1" applyAlignment="1" applyProtection="1">
      <alignment horizontal="center" vertical="center"/>
      <protection locked="0"/>
    </xf>
    <xf numFmtId="0" fontId="9" fillId="0" borderId="0" xfId="0" applyFont="1" applyAlignment="1">
      <alignment horizontal="justify" vertical="center" wrapText="1"/>
    </xf>
    <xf numFmtId="0" fontId="2" fillId="0" borderId="42" xfId="0" applyFont="1" applyBorder="1" applyAlignment="1">
      <alignment horizontal="center" vertical="center"/>
    </xf>
    <xf numFmtId="0" fontId="6" fillId="0" borderId="43" xfId="0" applyFont="1" applyBorder="1" applyAlignment="1">
      <alignment horizontal="justify" vertical="center" wrapText="1"/>
    </xf>
    <xf numFmtId="0" fontId="0" fillId="0" borderId="42" xfId="0" applyFont="1" applyFill="1" applyBorder="1" applyAlignment="1" applyProtection="1">
      <alignment horizontal="center" vertical="center"/>
      <protection locked="0"/>
    </xf>
    <xf numFmtId="0" fontId="0" fillId="0" borderId="44" xfId="0" applyFont="1" applyFill="1" applyBorder="1" applyAlignment="1" applyProtection="1">
      <alignment horizontal="center" vertical="center"/>
      <protection locked="0"/>
    </xf>
    <xf numFmtId="9" fontId="0" fillId="0" borderId="20" xfId="1" applyFont="1" applyBorder="1" applyAlignment="1">
      <alignment horizontal="center"/>
    </xf>
    <xf numFmtId="0" fontId="9" fillId="0" borderId="0" xfId="0" applyFont="1" applyAlignment="1">
      <alignment horizontal="justify" vertical="center" wrapText="1"/>
    </xf>
    <xf numFmtId="0" fontId="9" fillId="0" borderId="0" xfId="0" applyFont="1" applyAlignment="1">
      <alignment horizontal="left" vertical="center" wrapText="1"/>
    </xf>
    <xf numFmtId="0" fontId="4" fillId="0" borderId="0" xfId="0" applyFont="1" applyAlignment="1">
      <alignment horizontal="left" vertical="center" wrapText="1"/>
    </xf>
    <xf numFmtId="0" fontId="10" fillId="3" borderId="0" xfId="0" applyFont="1" applyFill="1" applyAlignment="1">
      <alignment horizontal="center" vertical="center" wrapText="1"/>
    </xf>
    <xf numFmtId="14" fontId="4" fillId="0" borderId="6"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9" fillId="0" borderId="0" xfId="0" applyFont="1" applyFill="1" applyAlignment="1">
      <alignment horizontal="justify" vertical="center" wrapText="1"/>
    </xf>
    <xf numFmtId="0" fontId="9" fillId="0" borderId="0" xfId="0" applyFont="1" applyFill="1" applyAlignment="1">
      <alignment horizontal="left" vertical="center" wrapText="1"/>
    </xf>
    <xf numFmtId="0" fontId="3" fillId="0" borderId="0" xfId="0" applyFont="1" applyAlignment="1">
      <alignment horizontal="center" vertical="center" wrapText="1"/>
    </xf>
    <xf numFmtId="0" fontId="3" fillId="3" borderId="0" xfId="0" applyFont="1" applyFill="1" applyAlignment="1">
      <alignment horizontal="center" vertical="center"/>
    </xf>
    <xf numFmtId="0" fontId="4" fillId="0" borderId="32"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3" fillId="3" borderId="0" xfId="0" applyFont="1" applyFill="1" applyAlignment="1">
      <alignment horizontal="center" vertical="center" wrapText="1"/>
    </xf>
    <xf numFmtId="0" fontId="10" fillId="0" borderId="0" xfId="0" applyFont="1" applyAlignment="1">
      <alignment horizontal="left" vertical="center" wrapText="1"/>
    </xf>
    <xf numFmtId="0" fontId="3" fillId="0" borderId="40"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1" xfId="0" applyFont="1" applyBorder="1" applyAlignment="1">
      <alignment horizontal="center" vertical="center" wrapText="1"/>
    </xf>
    <xf numFmtId="0" fontId="7" fillId="5" borderId="3" xfId="0" applyFont="1" applyFill="1" applyBorder="1" applyAlignment="1">
      <alignment horizontal="left" vertical="center" wrapText="1"/>
    </xf>
    <xf numFmtId="9" fontId="2" fillId="5" borderId="3" xfId="1" applyFont="1" applyFill="1" applyBorder="1" applyAlignment="1">
      <alignment horizontal="center"/>
    </xf>
    <xf numFmtId="0" fontId="7" fillId="3" borderId="29"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2" borderId="29"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7" fillId="6" borderId="3" xfId="0" applyFont="1" applyFill="1" applyBorder="1" applyAlignment="1">
      <alignment horizontal="center" vertical="center" wrapText="1"/>
    </xf>
    <xf numFmtId="0" fontId="8" fillId="3" borderId="7" xfId="0" applyFont="1" applyFill="1" applyBorder="1" applyAlignment="1">
      <alignment horizontal="center"/>
    </xf>
    <xf numFmtId="0" fontId="8" fillId="3" borderId="8" xfId="0" applyFont="1" applyFill="1" applyBorder="1" applyAlignment="1">
      <alignment horizontal="center"/>
    </xf>
    <xf numFmtId="0" fontId="8" fillId="3" borderId="33" xfId="0" applyFont="1" applyFill="1" applyBorder="1" applyAlignment="1">
      <alignment horizontal="center" vertical="center"/>
    </xf>
    <xf numFmtId="0" fontId="8" fillId="3" borderId="35" xfId="0" applyFont="1" applyFill="1" applyBorder="1" applyAlignment="1">
      <alignment horizontal="center" vertical="center"/>
    </xf>
    <xf numFmtId="0" fontId="8" fillId="3" borderId="15" xfId="0" applyFont="1" applyFill="1" applyBorder="1" applyAlignment="1">
      <alignment horizontal="center"/>
    </xf>
    <xf numFmtId="0" fontId="8" fillId="3" borderId="16" xfId="0" applyFont="1" applyFill="1" applyBorder="1" applyAlignment="1">
      <alignment horizontal="center"/>
    </xf>
    <xf numFmtId="0" fontId="8" fillId="3" borderId="17" xfId="0" applyFont="1" applyFill="1" applyBorder="1" applyAlignment="1">
      <alignment horizontal="center"/>
    </xf>
    <xf numFmtId="0" fontId="8" fillId="4" borderId="21" xfId="0" applyFont="1" applyFill="1" applyBorder="1" applyAlignment="1">
      <alignment horizontal="center" wrapText="1"/>
    </xf>
    <xf numFmtId="0" fontId="8" fillId="4" borderId="22" xfId="0" applyFont="1" applyFill="1" applyBorder="1" applyAlignment="1">
      <alignment horizontal="center" wrapText="1"/>
    </xf>
    <xf numFmtId="0" fontId="3" fillId="0" borderId="0" xfId="0" applyFont="1" applyAlignment="1">
      <alignment horizontal="left" vertical="center" wrapText="1"/>
    </xf>
    <xf numFmtId="0" fontId="4" fillId="0" borderId="3" xfId="0" applyFont="1" applyBorder="1" applyAlignment="1">
      <alignment horizontal="left" vertical="center" wrapText="1"/>
    </xf>
    <xf numFmtId="14" fontId="4" fillId="0" borderId="3" xfId="0" applyNumberFormat="1" applyFont="1" applyBorder="1" applyAlignment="1">
      <alignment horizontal="left" vertical="center" wrapText="1"/>
    </xf>
    <xf numFmtId="0" fontId="7" fillId="2" borderId="30" xfId="0" applyFont="1" applyFill="1" applyBorder="1" applyAlignment="1">
      <alignment horizontal="left" vertical="center" wrapText="1"/>
    </xf>
    <xf numFmtId="0" fontId="8" fillId="3" borderId="12" xfId="0" applyFont="1" applyFill="1" applyBorder="1" applyAlignment="1">
      <alignment horizontal="center"/>
    </xf>
    <xf numFmtId="0" fontId="8" fillId="3" borderId="13" xfId="0" applyFont="1" applyFill="1" applyBorder="1" applyAlignment="1">
      <alignment horizontal="center"/>
    </xf>
    <xf numFmtId="0" fontId="8" fillId="3" borderId="14" xfId="0" applyFont="1" applyFill="1" applyBorder="1" applyAlignment="1">
      <alignment horizontal="center"/>
    </xf>
    <xf numFmtId="14" fontId="4" fillId="0" borderId="3" xfId="0" applyNumberFormat="1"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consultas.contador.co.cr/"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68"/>
  <sheetViews>
    <sheetView showGridLines="0" tabSelected="1" zoomScale="80" zoomScaleNormal="80" workbookViewId="0">
      <selection activeCell="G11" sqref="G11"/>
    </sheetView>
  </sheetViews>
  <sheetFormatPr baseColWidth="10" defaultRowHeight="15" x14ac:dyDescent="0.25"/>
  <cols>
    <col min="2" max="2" width="51.7109375" customWidth="1"/>
    <col min="3" max="3" width="34" customWidth="1"/>
  </cols>
  <sheetData>
    <row r="1" spans="2:5" ht="36" customHeight="1" x14ac:dyDescent="0.25">
      <c r="B1" s="102" t="s">
        <v>87</v>
      </c>
      <c r="C1" s="102"/>
      <c r="D1" s="102"/>
      <c r="E1" s="102"/>
    </row>
    <row r="2" spans="2:5" ht="17.25" x14ac:dyDescent="0.25">
      <c r="B2" s="2"/>
    </row>
    <row r="3" spans="2:5" ht="18" thickBot="1" x14ac:dyDescent="0.3">
      <c r="B3" s="103" t="s">
        <v>0</v>
      </c>
      <c r="C3" s="103"/>
      <c r="D3" s="103"/>
      <c r="E3" s="103"/>
    </row>
    <row r="4" spans="2:5" ht="17.25" x14ac:dyDescent="0.25">
      <c r="B4" s="19" t="s">
        <v>1</v>
      </c>
      <c r="C4" s="104"/>
      <c r="D4" s="105"/>
      <c r="E4" s="106"/>
    </row>
    <row r="5" spans="2:5" ht="17.25" x14ac:dyDescent="0.25">
      <c r="B5" s="20" t="s">
        <v>2</v>
      </c>
      <c r="C5" s="107"/>
      <c r="D5" s="98"/>
      <c r="E5" s="99"/>
    </row>
    <row r="6" spans="2:5" ht="17.25" x14ac:dyDescent="0.25">
      <c r="B6" s="20" t="s">
        <v>3</v>
      </c>
      <c r="C6" s="107"/>
      <c r="D6" s="98"/>
      <c r="E6" s="99"/>
    </row>
    <row r="7" spans="2:5" ht="17.25" x14ac:dyDescent="0.25">
      <c r="B7" s="20" t="s">
        <v>4</v>
      </c>
      <c r="C7" s="107"/>
      <c r="D7" s="98"/>
      <c r="E7" s="99"/>
    </row>
    <row r="8" spans="2:5" ht="17.25" x14ac:dyDescent="0.25">
      <c r="B8" s="20" t="s">
        <v>83</v>
      </c>
      <c r="C8" s="107"/>
      <c r="D8" s="98"/>
      <c r="E8" s="99"/>
    </row>
    <row r="9" spans="2:5" ht="17.25" x14ac:dyDescent="0.25">
      <c r="B9" s="20" t="s">
        <v>84</v>
      </c>
      <c r="C9" s="107"/>
      <c r="D9" s="98"/>
      <c r="E9" s="99"/>
    </row>
    <row r="10" spans="2:5" ht="17.25" x14ac:dyDescent="0.25">
      <c r="B10" s="110" t="s">
        <v>107</v>
      </c>
      <c r="C10" s="111"/>
      <c r="D10" s="111"/>
      <c r="E10" s="112"/>
    </row>
    <row r="11" spans="2:5" ht="17.25" x14ac:dyDescent="0.25">
      <c r="B11" s="68" t="s">
        <v>74</v>
      </c>
      <c r="C11" s="97"/>
      <c r="D11" s="98"/>
      <c r="E11" s="99"/>
    </row>
    <row r="12" spans="2:5" ht="17.25" x14ac:dyDescent="0.25">
      <c r="B12" s="68" t="s">
        <v>75</v>
      </c>
      <c r="C12" s="97"/>
      <c r="D12" s="98"/>
      <c r="E12" s="99"/>
    </row>
    <row r="13" spans="2:5" ht="17.25" x14ac:dyDescent="0.25">
      <c r="B13" s="68" t="s">
        <v>76</v>
      </c>
      <c r="C13" s="97"/>
      <c r="D13" s="98"/>
      <c r="E13" s="99"/>
    </row>
    <row r="14" spans="2:5" ht="18" thickBot="1" x14ac:dyDescent="0.3">
      <c r="B14" s="21" t="s">
        <v>77</v>
      </c>
      <c r="C14" s="97"/>
      <c r="D14" s="98"/>
      <c r="E14" s="99"/>
    </row>
    <row r="16" spans="2:5" ht="17.25" x14ac:dyDescent="0.25">
      <c r="B16" s="108" t="s">
        <v>6</v>
      </c>
      <c r="C16" s="108"/>
      <c r="D16" s="108"/>
      <c r="E16" s="108"/>
    </row>
    <row r="17" spans="1:5" ht="71.25" customHeight="1" x14ac:dyDescent="0.25">
      <c r="B17" s="93" t="s">
        <v>82</v>
      </c>
      <c r="C17" s="93"/>
      <c r="D17" s="93"/>
      <c r="E17" s="93"/>
    </row>
    <row r="18" spans="1:5" ht="17.25" x14ac:dyDescent="0.25">
      <c r="B18" s="96" t="s">
        <v>51</v>
      </c>
      <c r="C18" s="96"/>
      <c r="D18" s="96"/>
      <c r="E18" s="96"/>
    </row>
    <row r="19" spans="1:5" ht="57" customHeight="1" x14ac:dyDescent="0.25">
      <c r="A19" s="25"/>
      <c r="B19" s="93" t="s">
        <v>70</v>
      </c>
      <c r="C19" s="93"/>
      <c r="D19" s="93"/>
      <c r="E19" s="93"/>
    </row>
    <row r="20" spans="1:5" ht="17.25" x14ac:dyDescent="0.3">
      <c r="A20" s="1"/>
      <c r="B20" s="55"/>
      <c r="C20" s="55"/>
      <c r="D20" s="55"/>
      <c r="E20" s="55"/>
    </row>
    <row r="21" spans="1:5" ht="33.75" customHeight="1" x14ac:dyDescent="0.25">
      <c r="A21" s="25"/>
      <c r="B21" s="93" t="s">
        <v>85</v>
      </c>
      <c r="C21" s="93"/>
      <c r="D21" s="93"/>
      <c r="E21" s="93"/>
    </row>
    <row r="22" spans="1:5" ht="17.25" x14ac:dyDescent="0.3">
      <c r="A22" s="1"/>
      <c r="B22" s="56"/>
      <c r="C22" s="56"/>
      <c r="D22" s="56"/>
      <c r="E22" s="56"/>
    </row>
    <row r="23" spans="1:5" ht="29.25" customHeight="1" x14ac:dyDescent="0.25">
      <c r="A23" s="25"/>
      <c r="B23" s="93" t="s">
        <v>86</v>
      </c>
      <c r="C23" s="93"/>
      <c r="D23" s="93"/>
      <c r="E23" s="93"/>
    </row>
    <row r="24" spans="1:5" ht="17.25" x14ac:dyDescent="0.3">
      <c r="A24" s="1"/>
      <c r="B24" s="56"/>
      <c r="C24" s="56"/>
      <c r="D24" s="56"/>
      <c r="E24" s="56"/>
    </row>
    <row r="25" spans="1:5" ht="117" customHeight="1" x14ac:dyDescent="0.25">
      <c r="A25" s="25"/>
      <c r="B25" s="93" t="s">
        <v>89</v>
      </c>
      <c r="C25" s="93"/>
      <c r="D25" s="93"/>
      <c r="E25" s="93"/>
    </row>
    <row r="26" spans="1:5" ht="17.25" x14ac:dyDescent="0.3">
      <c r="B26" s="55"/>
      <c r="C26" s="55"/>
      <c r="D26" s="55"/>
      <c r="E26" s="55"/>
    </row>
    <row r="27" spans="1:5" ht="17.25" x14ac:dyDescent="0.25">
      <c r="A27" s="23" t="s">
        <v>43</v>
      </c>
      <c r="B27" s="96" t="s">
        <v>88</v>
      </c>
      <c r="C27" s="96"/>
      <c r="D27" s="96"/>
      <c r="E27" s="96"/>
    </row>
    <row r="28" spans="1:5" ht="17.25" x14ac:dyDescent="0.25">
      <c r="B28" s="109" t="s">
        <v>71</v>
      </c>
      <c r="C28" s="109"/>
      <c r="D28" s="109"/>
      <c r="E28" s="109"/>
    </row>
    <row r="29" spans="1:5" ht="42" customHeight="1" x14ac:dyDescent="0.25">
      <c r="A29" s="22"/>
      <c r="B29" s="93" t="s">
        <v>90</v>
      </c>
      <c r="C29" s="93"/>
      <c r="D29" s="93"/>
      <c r="E29" s="93"/>
    </row>
    <row r="30" spans="1:5" ht="8.25" customHeight="1" x14ac:dyDescent="0.25">
      <c r="A30" s="22"/>
      <c r="B30" s="87"/>
      <c r="C30" s="87"/>
      <c r="D30" s="87"/>
      <c r="E30" s="87"/>
    </row>
    <row r="31" spans="1:5" ht="35.25" customHeight="1" x14ac:dyDescent="0.25">
      <c r="A31" s="22"/>
      <c r="B31" s="93" t="s">
        <v>91</v>
      </c>
      <c r="C31" s="93"/>
      <c r="D31" s="93"/>
      <c r="E31" s="93"/>
    </row>
    <row r="32" spans="1:5" ht="20.25" customHeight="1" x14ac:dyDescent="0.25">
      <c r="A32" s="22"/>
      <c r="B32" s="94" t="s">
        <v>92</v>
      </c>
      <c r="C32" s="94"/>
      <c r="D32" s="94"/>
      <c r="E32" s="94"/>
    </row>
    <row r="33" spans="1:5" ht="52.5" customHeight="1" x14ac:dyDescent="0.25">
      <c r="A33" s="22"/>
      <c r="B33" s="101" t="s">
        <v>101</v>
      </c>
      <c r="C33" s="101"/>
      <c r="D33" s="101"/>
      <c r="E33" s="101"/>
    </row>
    <row r="34" spans="1:5" ht="33.75" customHeight="1" x14ac:dyDescent="0.25">
      <c r="A34" s="22"/>
      <c r="B34" s="94" t="s">
        <v>102</v>
      </c>
      <c r="C34" s="94"/>
      <c r="D34" s="94"/>
      <c r="E34" s="94"/>
    </row>
    <row r="35" spans="1:5" ht="123" customHeight="1" x14ac:dyDescent="0.25">
      <c r="A35" s="22"/>
      <c r="B35" s="100" t="s">
        <v>93</v>
      </c>
      <c r="C35" s="100"/>
      <c r="D35" s="100"/>
      <c r="E35" s="100"/>
    </row>
    <row r="36" spans="1:5" ht="6.75" customHeight="1" x14ac:dyDescent="0.25">
      <c r="A36" s="22"/>
      <c r="B36" s="87"/>
      <c r="C36" s="87"/>
      <c r="D36" s="87"/>
      <c r="E36" s="87"/>
    </row>
    <row r="37" spans="1:5" ht="87.75" customHeight="1" x14ac:dyDescent="0.25">
      <c r="A37" s="22"/>
      <c r="B37" s="93" t="s">
        <v>103</v>
      </c>
      <c r="C37" s="93"/>
      <c r="D37" s="93"/>
      <c r="E37" s="93"/>
    </row>
    <row r="38" spans="1:5" ht="39.75" customHeight="1" x14ac:dyDescent="0.25">
      <c r="A38" s="22"/>
      <c r="B38" s="93" t="s">
        <v>104</v>
      </c>
      <c r="C38" s="93"/>
      <c r="D38" s="93"/>
      <c r="E38" s="93"/>
    </row>
    <row r="39" spans="1:5" ht="89.25" customHeight="1" x14ac:dyDescent="0.25">
      <c r="A39" s="22"/>
      <c r="B39" s="93" t="s">
        <v>94</v>
      </c>
      <c r="C39" s="93"/>
      <c r="D39" s="93"/>
      <c r="E39" s="93"/>
    </row>
    <row r="40" spans="1:5" ht="9.75" customHeight="1" x14ac:dyDescent="0.25"/>
    <row r="41" spans="1:5" ht="43.5" customHeight="1" x14ac:dyDescent="0.25">
      <c r="A41" s="22"/>
      <c r="B41" s="93" t="s">
        <v>105</v>
      </c>
      <c r="C41" s="93"/>
      <c r="D41" s="93"/>
      <c r="E41" s="93"/>
    </row>
    <row r="42" spans="1:5" ht="35.25" customHeight="1" x14ac:dyDescent="0.25">
      <c r="A42" s="22"/>
      <c r="B42" s="93" t="s">
        <v>95</v>
      </c>
      <c r="C42" s="93"/>
      <c r="D42" s="93"/>
      <c r="E42" s="93"/>
    </row>
    <row r="43" spans="1:5" ht="8.25" customHeight="1" x14ac:dyDescent="0.3">
      <c r="A43" s="22"/>
      <c r="B43" s="56"/>
      <c r="C43" s="56"/>
      <c r="D43" s="56"/>
      <c r="E43" s="56"/>
    </row>
    <row r="44" spans="1:5" ht="52.5" customHeight="1" x14ac:dyDescent="0.25">
      <c r="A44" s="22"/>
      <c r="B44" s="93" t="s">
        <v>96</v>
      </c>
      <c r="C44" s="93"/>
      <c r="D44" s="93"/>
      <c r="E44" s="93"/>
    </row>
    <row r="45" spans="1:5" ht="17.25" x14ac:dyDescent="0.3">
      <c r="A45" s="1"/>
      <c r="B45" s="56"/>
      <c r="C45" s="56"/>
      <c r="D45" s="56"/>
      <c r="E45" s="56"/>
    </row>
    <row r="46" spans="1:5" ht="17.25" customHeight="1" x14ac:dyDescent="0.3">
      <c r="B46" s="55"/>
      <c r="C46" s="55"/>
      <c r="D46" s="55"/>
      <c r="E46" s="55"/>
    </row>
    <row r="47" spans="1:5" ht="15.75" customHeight="1" x14ac:dyDescent="0.25">
      <c r="A47" s="23" t="s">
        <v>52</v>
      </c>
      <c r="B47" s="96" t="s">
        <v>53</v>
      </c>
      <c r="C47" s="96"/>
      <c r="D47" s="96"/>
      <c r="E47" s="96"/>
    </row>
    <row r="48" spans="1:5" ht="37.5" customHeight="1" x14ac:dyDescent="0.25">
      <c r="B48" s="94" t="s">
        <v>60</v>
      </c>
      <c r="C48" s="94"/>
      <c r="D48" s="94"/>
      <c r="E48" s="94"/>
    </row>
    <row r="49" spans="1:5" ht="9" customHeight="1" x14ac:dyDescent="0.3">
      <c r="B49" s="55"/>
      <c r="C49" s="55"/>
      <c r="D49" s="55"/>
      <c r="E49" s="55"/>
    </row>
    <row r="50" spans="1:5" ht="17.25" x14ac:dyDescent="0.25">
      <c r="A50" s="25"/>
      <c r="B50" s="94" t="s">
        <v>61</v>
      </c>
      <c r="C50" s="94"/>
      <c r="D50" s="94"/>
      <c r="E50" s="94"/>
    </row>
    <row r="51" spans="1:5" ht="15" customHeight="1" x14ac:dyDescent="0.3">
      <c r="B51" s="55"/>
      <c r="C51" s="55"/>
      <c r="D51" s="55"/>
      <c r="E51" s="55"/>
    </row>
    <row r="52" spans="1:5" ht="17.25" x14ac:dyDescent="0.3">
      <c r="B52" s="59" t="s">
        <v>57</v>
      </c>
      <c r="C52" s="60" t="s">
        <v>58</v>
      </c>
      <c r="D52" s="60" t="s">
        <v>59</v>
      </c>
      <c r="E52" s="55"/>
    </row>
    <row r="53" spans="1:5" ht="17.25" x14ac:dyDescent="0.3">
      <c r="B53" s="57" t="s">
        <v>54</v>
      </c>
      <c r="C53" s="58">
        <v>1</v>
      </c>
      <c r="D53" s="58">
        <v>0.81</v>
      </c>
      <c r="E53" s="55"/>
    </row>
    <row r="54" spans="1:5" ht="17.25" x14ac:dyDescent="0.3">
      <c r="B54" s="57" t="s">
        <v>55</v>
      </c>
      <c r="C54" s="58">
        <v>0.8</v>
      </c>
      <c r="D54" s="58">
        <v>0.6</v>
      </c>
      <c r="E54" s="55"/>
    </row>
    <row r="55" spans="1:5" ht="17.25" x14ac:dyDescent="0.3">
      <c r="B55" s="57" t="s">
        <v>56</v>
      </c>
      <c r="C55" s="58">
        <v>0.59</v>
      </c>
      <c r="D55" s="58">
        <v>0</v>
      </c>
      <c r="E55" s="55"/>
    </row>
    <row r="56" spans="1:5" ht="17.25" customHeight="1" x14ac:dyDescent="0.3">
      <c r="B56" s="55"/>
      <c r="C56" s="55"/>
      <c r="D56" s="55"/>
      <c r="E56" s="55"/>
    </row>
    <row r="57" spans="1:5" ht="17.25" x14ac:dyDescent="0.25">
      <c r="B57" s="93" t="s">
        <v>100</v>
      </c>
      <c r="C57" s="93"/>
      <c r="D57" s="93"/>
      <c r="E57" s="93"/>
    </row>
    <row r="58" spans="1:5" ht="33.75" customHeight="1" x14ac:dyDescent="0.25">
      <c r="B58" s="93" t="s">
        <v>99</v>
      </c>
      <c r="C58" s="93"/>
      <c r="D58" s="93"/>
      <c r="E58" s="93"/>
    </row>
    <row r="59" spans="1:5" ht="9.75" customHeight="1" x14ac:dyDescent="0.25"/>
    <row r="60" spans="1:5" ht="17.25" x14ac:dyDescent="0.25">
      <c r="A60" s="25"/>
      <c r="B60" s="95" t="s">
        <v>62</v>
      </c>
      <c r="C60" s="95"/>
      <c r="D60" s="95"/>
      <c r="E60" s="95"/>
    </row>
    <row r="62" spans="1:5" ht="17.25" x14ac:dyDescent="0.3">
      <c r="B62" s="59" t="s">
        <v>57</v>
      </c>
      <c r="C62" s="60" t="s">
        <v>58</v>
      </c>
      <c r="D62" s="60" t="s">
        <v>59</v>
      </c>
    </row>
    <row r="63" spans="1:5" ht="17.25" x14ac:dyDescent="0.3">
      <c r="B63" s="57" t="s">
        <v>54</v>
      </c>
      <c r="C63" s="58">
        <v>1</v>
      </c>
      <c r="D63" s="58">
        <v>0.81</v>
      </c>
    </row>
    <row r="64" spans="1:5" ht="17.25" x14ac:dyDescent="0.3">
      <c r="B64" s="57" t="s">
        <v>55</v>
      </c>
      <c r="C64" s="58">
        <v>0.8</v>
      </c>
      <c r="D64" s="58">
        <v>0.6</v>
      </c>
    </row>
    <row r="65" spans="2:5" ht="17.25" x14ac:dyDescent="0.3">
      <c r="B65" s="57" t="s">
        <v>56</v>
      </c>
      <c r="C65" s="58">
        <v>0.59</v>
      </c>
      <c r="D65" s="58">
        <v>0</v>
      </c>
    </row>
    <row r="66" spans="2:5" ht="10.5" customHeight="1" x14ac:dyDescent="0.25"/>
    <row r="67" spans="2:5" ht="17.25" x14ac:dyDescent="0.25">
      <c r="B67" s="93" t="s">
        <v>98</v>
      </c>
      <c r="C67" s="93"/>
      <c r="D67" s="93"/>
      <c r="E67" s="93"/>
    </row>
    <row r="68" spans="2:5" ht="68.25" customHeight="1" x14ac:dyDescent="0.25">
      <c r="B68" s="93" t="s">
        <v>97</v>
      </c>
      <c r="C68" s="93"/>
      <c r="D68" s="93"/>
      <c r="E68" s="93"/>
    </row>
  </sheetData>
  <sheetProtection algorithmName="SHA-512" hashValue="X1Eol70Uy02R6hkSRSPbfzCD7i2A7urqAOuP8Lug4SGBOB7hQylkTH1EW4nLKKBcHbGWVBa0xnV5tzekNbRU3g==" saltValue="KNkvEEbmEiFtPU80JPAUbA==" spinCount="100000" sheet="1" objects="1" scenarios="1"/>
  <mergeCells count="42">
    <mergeCell ref="C7:E7"/>
    <mergeCell ref="B16:E16"/>
    <mergeCell ref="B39:E39"/>
    <mergeCell ref="B27:E27"/>
    <mergeCell ref="B44:E44"/>
    <mergeCell ref="B28:E28"/>
    <mergeCell ref="B41:E41"/>
    <mergeCell ref="B25:E25"/>
    <mergeCell ref="B10:E10"/>
    <mergeCell ref="C8:E8"/>
    <mergeCell ref="C9:E9"/>
    <mergeCell ref="C14:E14"/>
    <mergeCell ref="B29:E29"/>
    <mergeCell ref="B17:E17"/>
    <mergeCell ref="C11:E11"/>
    <mergeCell ref="C12:E12"/>
    <mergeCell ref="B1:E1"/>
    <mergeCell ref="B3:E3"/>
    <mergeCell ref="C4:E4"/>
    <mergeCell ref="C5:E5"/>
    <mergeCell ref="C6:E6"/>
    <mergeCell ref="C13:E13"/>
    <mergeCell ref="B35:E35"/>
    <mergeCell ref="B31:E31"/>
    <mergeCell ref="B18:E18"/>
    <mergeCell ref="B19:E19"/>
    <mergeCell ref="B21:E21"/>
    <mergeCell ref="B23:E23"/>
    <mergeCell ref="B32:E32"/>
    <mergeCell ref="B33:E33"/>
    <mergeCell ref="B34:E34"/>
    <mergeCell ref="B37:E37"/>
    <mergeCell ref="B38:E38"/>
    <mergeCell ref="B42:E42"/>
    <mergeCell ref="B47:E47"/>
    <mergeCell ref="B67:E67"/>
    <mergeCell ref="B68:E68"/>
    <mergeCell ref="B48:E48"/>
    <mergeCell ref="B50:E50"/>
    <mergeCell ref="B57:E57"/>
    <mergeCell ref="B58:E58"/>
    <mergeCell ref="B60:E60"/>
  </mergeCells>
  <hyperlinks>
    <hyperlink ref="B42" r:id="rId1" display="http://consultas.contador.co.cr/"/>
  </hyperlink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54"/>
  <sheetViews>
    <sheetView showGridLines="0" zoomScaleNormal="100" workbookViewId="0">
      <selection activeCell="E34" sqref="E34:E35"/>
    </sheetView>
  </sheetViews>
  <sheetFormatPr baseColWidth="10" defaultRowHeight="15" x14ac:dyDescent="0.25"/>
  <cols>
    <col min="1" max="1" width="0.7109375" style="6" customWidth="1"/>
    <col min="2" max="2" width="3" style="6" bestFit="1" customWidth="1"/>
    <col min="3" max="3" width="69.140625" style="6" customWidth="1"/>
    <col min="4" max="6" width="14.7109375" style="6" customWidth="1"/>
    <col min="7" max="7" width="16.42578125" style="16" customWidth="1"/>
    <col min="8" max="16384" width="11.42578125" style="6"/>
  </cols>
  <sheetData>
    <row r="1" spans="2:7" ht="44.25" customHeight="1" x14ac:dyDescent="0.25">
      <c r="B1" s="17"/>
      <c r="C1" s="129" t="s">
        <v>5</v>
      </c>
      <c r="D1" s="129"/>
      <c r="E1" s="129"/>
      <c r="F1" s="129"/>
    </row>
    <row r="2" spans="2:7" ht="8.25" customHeight="1" x14ac:dyDescent="0.25">
      <c r="B2" s="17"/>
      <c r="C2" s="18"/>
      <c r="D2" s="17"/>
      <c r="E2" s="17"/>
      <c r="F2" s="17"/>
    </row>
    <row r="3" spans="2:7" ht="17.25" x14ac:dyDescent="0.25">
      <c r="B3" s="17"/>
      <c r="C3" s="24" t="str">
        <f>+General!B7</f>
        <v>Nombre de la Junta:</v>
      </c>
      <c r="D3" s="130">
        <f>+General!C7</f>
        <v>0</v>
      </c>
      <c r="E3" s="130"/>
      <c r="F3" s="130"/>
    </row>
    <row r="4" spans="2:7" ht="17.25" x14ac:dyDescent="0.25">
      <c r="B4" s="17"/>
      <c r="C4" s="24" t="str">
        <f>+General!B8</f>
        <v>Nombre completo del Tesorero/Contador:</v>
      </c>
      <c r="D4" s="130">
        <f>+General!C8</f>
        <v>0</v>
      </c>
      <c r="E4" s="130"/>
      <c r="F4" s="130"/>
    </row>
    <row r="5" spans="2:7" ht="17.25" x14ac:dyDescent="0.25">
      <c r="B5" s="17"/>
      <c r="C5" s="24" t="str">
        <f>+General!B9</f>
        <v>Carne del Tesorero/Contador:</v>
      </c>
      <c r="D5" s="130">
        <f>+General!C9</f>
        <v>0</v>
      </c>
      <c r="E5" s="130"/>
      <c r="F5" s="130"/>
    </row>
    <row r="6" spans="2:7" ht="34.5" x14ac:dyDescent="0.25">
      <c r="B6" s="17"/>
      <c r="C6" s="24" t="str">
        <f>+General!B10&amp;" "&amp;General!B11</f>
        <v>Fecha de la evaluación: (formato día-mes-año, ejemplo 03-04-21) Primer Trimestre:</v>
      </c>
      <c r="D6" s="131">
        <f>+General!C11</f>
        <v>0</v>
      </c>
      <c r="E6" s="131"/>
      <c r="F6" s="131"/>
    </row>
    <row r="7" spans="2:7" ht="18" thickBot="1" x14ac:dyDescent="0.3">
      <c r="B7" s="17"/>
      <c r="C7" s="18"/>
      <c r="D7" s="17"/>
      <c r="E7" s="17"/>
      <c r="F7" s="17"/>
    </row>
    <row r="8" spans="2:7" s="7" customFormat="1" ht="15" customHeight="1" x14ac:dyDescent="0.25">
      <c r="B8" s="120" t="s">
        <v>39</v>
      </c>
      <c r="C8" s="122" t="s">
        <v>29</v>
      </c>
      <c r="D8" s="124" t="s">
        <v>30</v>
      </c>
      <c r="E8" s="125"/>
      <c r="F8" s="126"/>
      <c r="G8" s="127" t="s">
        <v>40</v>
      </c>
    </row>
    <row r="9" spans="2:7" s="7" customFormat="1" ht="15.75" x14ac:dyDescent="0.25">
      <c r="B9" s="121"/>
      <c r="C9" s="123"/>
      <c r="D9" s="8" t="s">
        <v>32</v>
      </c>
      <c r="E9" s="9" t="s">
        <v>33</v>
      </c>
      <c r="F9" s="10" t="s">
        <v>34</v>
      </c>
      <c r="G9" s="128"/>
    </row>
    <row r="10" spans="2:7" ht="30" x14ac:dyDescent="0.25">
      <c r="B10" s="4">
        <v>1</v>
      </c>
      <c r="C10" s="36" t="s">
        <v>7</v>
      </c>
      <c r="D10" s="79"/>
      <c r="E10" s="79"/>
      <c r="F10" s="79"/>
      <c r="G10" s="41">
        <f>+(COUNTA(D10:E10)/1)</f>
        <v>0</v>
      </c>
    </row>
    <row r="11" spans="2:7" ht="30" x14ac:dyDescent="0.25">
      <c r="B11" s="4">
        <v>2</v>
      </c>
      <c r="C11" s="36" t="s">
        <v>8</v>
      </c>
      <c r="D11" s="79"/>
      <c r="E11" s="79"/>
      <c r="F11" s="79"/>
      <c r="G11" s="41">
        <f t="shared" ref="G11:G35" si="0">+(COUNTA(D11:E11)/1)</f>
        <v>0</v>
      </c>
    </row>
    <row r="12" spans="2:7" ht="30" x14ac:dyDescent="0.25">
      <c r="B12" s="4">
        <v>3</v>
      </c>
      <c r="C12" s="36" t="s">
        <v>9</v>
      </c>
      <c r="D12" s="79"/>
      <c r="E12" s="79"/>
      <c r="F12" s="79"/>
      <c r="G12" s="41">
        <f t="shared" si="0"/>
        <v>0</v>
      </c>
    </row>
    <row r="13" spans="2:7" ht="30" x14ac:dyDescent="0.25">
      <c r="B13" s="4">
        <v>4</v>
      </c>
      <c r="C13" s="36" t="s">
        <v>10</v>
      </c>
      <c r="D13" s="79"/>
      <c r="E13" s="79"/>
      <c r="F13" s="79"/>
      <c r="G13" s="41">
        <f>+(COUNTA(D13,F13)/1)</f>
        <v>0</v>
      </c>
    </row>
    <row r="14" spans="2:7" ht="30" x14ac:dyDescent="0.25">
      <c r="B14" s="4">
        <v>5</v>
      </c>
      <c r="C14" s="36" t="s">
        <v>11</v>
      </c>
      <c r="D14" s="79"/>
      <c r="E14" s="79"/>
      <c r="F14" s="79"/>
      <c r="G14" s="41">
        <f t="shared" si="0"/>
        <v>0</v>
      </c>
    </row>
    <row r="15" spans="2:7" ht="30" x14ac:dyDescent="0.25">
      <c r="B15" s="4">
        <v>6</v>
      </c>
      <c r="C15" s="36" t="s">
        <v>12</v>
      </c>
      <c r="D15" s="79"/>
      <c r="E15" s="79"/>
      <c r="F15" s="79"/>
      <c r="G15" s="41">
        <f t="shared" si="0"/>
        <v>0</v>
      </c>
    </row>
    <row r="16" spans="2:7" ht="30" x14ac:dyDescent="0.25">
      <c r="B16" s="4">
        <v>7</v>
      </c>
      <c r="C16" s="36" t="s">
        <v>13</v>
      </c>
      <c r="D16" s="79"/>
      <c r="E16" s="79"/>
      <c r="F16" s="79"/>
      <c r="G16" s="41">
        <f t="shared" si="0"/>
        <v>0</v>
      </c>
    </row>
    <row r="17" spans="2:7" ht="30" x14ac:dyDescent="0.25">
      <c r="B17" s="4">
        <v>8</v>
      </c>
      <c r="C17" s="36" t="s">
        <v>14</v>
      </c>
      <c r="D17" s="79"/>
      <c r="E17" s="79"/>
      <c r="F17" s="79"/>
      <c r="G17" s="41">
        <f t="shared" si="0"/>
        <v>0</v>
      </c>
    </row>
    <row r="18" spans="2:7" ht="30" x14ac:dyDescent="0.25">
      <c r="B18" s="4">
        <v>9</v>
      </c>
      <c r="C18" s="36" t="s">
        <v>15</v>
      </c>
      <c r="D18" s="79"/>
      <c r="E18" s="79"/>
      <c r="F18" s="79"/>
      <c r="G18" s="41">
        <f t="shared" si="0"/>
        <v>0</v>
      </c>
    </row>
    <row r="19" spans="2:7" ht="30" x14ac:dyDescent="0.25">
      <c r="B19" s="4">
        <v>10</v>
      </c>
      <c r="C19" s="36" t="s">
        <v>16</v>
      </c>
      <c r="D19" s="79"/>
      <c r="E19" s="79"/>
      <c r="F19" s="79"/>
      <c r="G19" s="41">
        <f t="shared" si="0"/>
        <v>0</v>
      </c>
    </row>
    <row r="20" spans="2:7" ht="45" x14ac:dyDescent="0.25">
      <c r="B20" s="4">
        <v>11</v>
      </c>
      <c r="C20" s="36" t="s">
        <v>17</v>
      </c>
      <c r="D20" s="79"/>
      <c r="E20" s="79"/>
      <c r="F20" s="79"/>
      <c r="G20" s="41">
        <f t="shared" si="0"/>
        <v>0</v>
      </c>
    </row>
    <row r="21" spans="2:7" ht="45" x14ac:dyDescent="0.25">
      <c r="B21" s="4">
        <v>12</v>
      </c>
      <c r="C21" s="36" t="s">
        <v>18</v>
      </c>
      <c r="D21" s="79"/>
      <c r="E21" s="79"/>
      <c r="F21" s="79"/>
      <c r="G21" s="41">
        <f t="shared" si="0"/>
        <v>0</v>
      </c>
    </row>
    <row r="22" spans="2:7" ht="30" x14ac:dyDescent="0.25">
      <c r="B22" s="4">
        <v>13</v>
      </c>
      <c r="C22" s="36" t="s">
        <v>19</v>
      </c>
      <c r="D22" s="79"/>
      <c r="E22" s="79"/>
      <c r="F22" s="79"/>
      <c r="G22" s="41">
        <f t="shared" si="0"/>
        <v>0</v>
      </c>
    </row>
    <row r="23" spans="2:7" ht="30" x14ac:dyDescent="0.25">
      <c r="B23" s="4">
        <v>14</v>
      </c>
      <c r="C23" s="36" t="s">
        <v>20</v>
      </c>
      <c r="D23" s="79"/>
      <c r="E23" s="79"/>
      <c r="F23" s="79"/>
      <c r="G23" s="41">
        <f t="shared" si="0"/>
        <v>0</v>
      </c>
    </row>
    <row r="24" spans="2:7" ht="150" x14ac:dyDescent="0.25">
      <c r="B24" s="4">
        <v>15</v>
      </c>
      <c r="C24" s="36" t="s">
        <v>21</v>
      </c>
      <c r="D24" s="79"/>
      <c r="E24" s="79"/>
      <c r="F24" s="79"/>
      <c r="G24" s="41">
        <f t="shared" si="0"/>
        <v>0</v>
      </c>
    </row>
    <row r="25" spans="2:7" ht="30" x14ac:dyDescent="0.25">
      <c r="B25" s="4">
        <v>16</v>
      </c>
      <c r="C25" s="37" t="s">
        <v>42</v>
      </c>
      <c r="D25" s="79"/>
      <c r="E25" s="79"/>
      <c r="F25" s="79"/>
      <c r="G25" s="41">
        <f t="shared" si="0"/>
        <v>0</v>
      </c>
    </row>
    <row r="26" spans="2:7" x14ac:dyDescent="0.25">
      <c r="B26" s="4">
        <v>17</v>
      </c>
      <c r="C26" s="36" t="s">
        <v>22</v>
      </c>
      <c r="D26" s="79"/>
      <c r="E26" s="79"/>
      <c r="F26" s="79"/>
      <c r="G26" s="41">
        <f t="shared" si="0"/>
        <v>0</v>
      </c>
    </row>
    <row r="27" spans="2:7" ht="45" x14ac:dyDescent="0.25">
      <c r="B27" s="4">
        <v>18</v>
      </c>
      <c r="C27" s="36" t="s">
        <v>23</v>
      </c>
      <c r="D27" s="79"/>
      <c r="E27" s="79"/>
      <c r="F27" s="79"/>
      <c r="G27" s="41">
        <f t="shared" si="0"/>
        <v>0</v>
      </c>
    </row>
    <row r="28" spans="2:7" x14ac:dyDescent="0.25">
      <c r="B28" s="4">
        <v>19</v>
      </c>
      <c r="C28" s="36" t="s">
        <v>24</v>
      </c>
      <c r="D28" s="79"/>
      <c r="E28" s="79"/>
      <c r="F28" s="79"/>
      <c r="G28" s="41">
        <f t="shared" si="0"/>
        <v>0</v>
      </c>
    </row>
    <row r="29" spans="2:7" ht="45" x14ac:dyDescent="0.25">
      <c r="B29" s="4">
        <v>20</v>
      </c>
      <c r="C29" s="36" t="s">
        <v>25</v>
      </c>
      <c r="D29" s="79"/>
      <c r="E29" s="79"/>
      <c r="F29" s="79"/>
      <c r="G29" s="41">
        <f t="shared" si="0"/>
        <v>0</v>
      </c>
    </row>
    <row r="30" spans="2:7" ht="30" x14ac:dyDescent="0.25">
      <c r="B30" s="4">
        <v>21</v>
      </c>
      <c r="C30" s="36" t="s">
        <v>26</v>
      </c>
      <c r="D30" s="79"/>
      <c r="E30" s="79"/>
      <c r="F30" s="79"/>
      <c r="G30" s="41">
        <f t="shared" si="0"/>
        <v>0</v>
      </c>
    </row>
    <row r="31" spans="2:7" ht="45" x14ac:dyDescent="0.25">
      <c r="B31" s="4">
        <v>22</v>
      </c>
      <c r="C31" s="36" t="s">
        <v>27</v>
      </c>
      <c r="D31" s="79"/>
      <c r="E31" s="79"/>
      <c r="F31" s="79"/>
      <c r="G31" s="41">
        <f t="shared" si="0"/>
        <v>0</v>
      </c>
    </row>
    <row r="32" spans="2:7" ht="45.75" thickBot="1" x14ac:dyDescent="0.3">
      <c r="B32" s="5">
        <v>23</v>
      </c>
      <c r="C32" s="38" t="s">
        <v>28</v>
      </c>
      <c r="D32" s="79"/>
      <c r="E32" s="79"/>
      <c r="F32" s="79"/>
      <c r="G32" s="42">
        <f t="shared" si="0"/>
        <v>0</v>
      </c>
    </row>
    <row r="33" spans="2:9" ht="15.75" customHeight="1" thickBot="1" x14ac:dyDescent="0.3">
      <c r="B33" s="115" t="s">
        <v>79</v>
      </c>
      <c r="C33" s="116"/>
      <c r="D33" s="30"/>
      <c r="E33" s="31"/>
      <c r="F33" s="31"/>
      <c r="G33" s="32"/>
    </row>
    <row r="34" spans="2:9" ht="60" x14ac:dyDescent="0.25">
      <c r="B34" s="14">
        <v>24</v>
      </c>
      <c r="C34" s="39" t="s">
        <v>37</v>
      </c>
      <c r="D34" s="83"/>
      <c r="E34" s="80"/>
      <c r="F34" s="79"/>
      <c r="G34" s="43">
        <f t="shared" si="0"/>
        <v>0</v>
      </c>
    </row>
    <row r="35" spans="2:9" ht="60.75" thickBot="1" x14ac:dyDescent="0.3">
      <c r="B35" s="88">
        <v>25</v>
      </c>
      <c r="C35" s="89" t="s">
        <v>38</v>
      </c>
      <c r="D35" s="90"/>
      <c r="E35" s="91"/>
      <c r="F35" s="79"/>
      <c r="G35" s="92">
        <f t="shared" si="0"/>
        <v>0</v>
      </c>
    </row>
    <row r="36" spans="2:9" ht="15.75" thickBot="1" x14ac:dyDescent="0.3">
      <c r="B36" s="117" t="s">
        <v>41</v>
      </c>
      <c r="C36" s="118"/>
      <c r="D36" s="61">
        <f>+COUNTA(D10:D35)</f>
        <v>0</v>
      </c>
      <c r="E36" s="62">
        <f>+COUNTA(E10:E35)</f>
        <v>0</v>
      </c>
      <c r="F36" s="63">
        <f>+COUNTA(F10:F35)</f>
        <v>0</v>
      </c>
      <c r="G36" s="64">
        <f>SUM(G10:G35)/25</f>
        <v>0</v>
      </c>
    </row>
    <row r="37" spans="2:9" x14ac:dyDescent="0.25">
      <c r="C37" s="65" t="s">
        <v>72</v>
      </c>
      <c r="D37" s="66">
        <f>+D36+E36+F36-25</f>
        <v>-25</v>
      </c>
      <c r="E37" s="66"/>
      <c r="F37" s="66"/>
      <c r="G37" s="67"/>
    </row>
    <row r="38" spans="2:9" s="29" customFormat="1" x14ac:dyDescent="0.25">
      <c r="B38" s="27"/>
      <c r="C38" s="27"/>
      <c r="D38" s="28"/>
      <c r="E38" s="28"/>
      <c r="F38" s="28"/>
      <c r="G38" s="40"/>
    </row>
    <row r="39" spans="2:9" s="29" customFormat="1" ht="15.75" customHeight="1" x14ac:dyDescent="0.25">
      <c r="B39" s="119" t="s">
        <v>64</v>
      </c>
      <c r="C39" s="119"/>
      <c r="D39" s="26"/>
      <c r="E39" s="26"/>
      <c r="F39" s="26"/>
      <c r="G39" s="40"/>
    </row>
    <row r="40" spans="2:9" ht="15.75" customHeight="1" x14ac:dyDescent="0.25">
      <c r="B40" s="113" t="s">
        <v>106</v>
      </c>
      <c r="C40" s="113"/>
      <c r="D40" s="114">
        <f>G36</f>
        <v>0</v>
      </c>
      <c r="E40" s="114"/>
      <c r="F40" s="114"/>
    </row>
    <row r="41" spans="2:9" ht="15.75" customHeight="1" x14ac:dyDescent="0.25">
      <c r="B41" s="113" t="s">
        <v>63</v>
      </c>
      <c r="C41" s="113"/>
      <c r="D41" s="114" t="str">
        <f>IF(D40&gt;=81%,"EXCELENTE",IF(D40&gt;=60%,"BUENO","DEFICIENTE"))</f>
        <v>DEFICIENTE</v>
      </c>
      <c r="E41" s="114"/>
      <c r="F41" s="114"/>
    </row>
    <row r="42" spans="2:9" s="29" customFormat="1" ht="15.75" customHeight="1" x14ac:dyDescent="0.25">
      <c r="B42" s="69"/>
      <c r="C42" s="69"/>
      <c r="D42" s="70"/>
      <c r="E42" s="70"/>
      <c r="F42" s="70"/>
      <c r="G42" s="71"/>
      <c r="H42" s="72"/>
      <c r="I42" s="72"/>
    </row>
    <row r="43" spans="2:9" s="29" customFormat="1" ht="15.75" customHeight="1" x14ac:dyDescent="0.25">
      <c r="B43" s="69"/>
      <c r="C43" s="69"/>
      <c r="D43" s="70"/>
      <c r="E43" s="70"/>
      <c r="F43" s="70"/>
      <c r="G43" s="71"/>
      <c r="H43" s="72"/>
      <c r="I43" s="72"/>
    </row>
    <row r="44" spans="2:9" ht="17.25" x14ac:dyDescent="0.25">
      <c r="B44" s="73"/>
      <c r="C44" s="73"/>
      <c r="D44" s="74"/>
      <c r="E44" s="74"/>
      <c r="F44" s="75" t="s">
        <v>45</v>
      </c>
      <c r="G44" s="76"/>
      <c r="H44" s="73"/>
      <c r="I44" s="73"/>
    </row>
    <row r="45" spans="2:9" ht="17.25" x14ac:dyDescent="0.25">
      <c r="B45" s="73"/>
      <c r="C45" s="73"/>
      <c r="D45" s="74"/>
      <c r="E45" s="74"/>
      <c r="F45" s="75"/>
      <c r="G45" s="76"/>
      <c r="H45" s="73"/>
      <c r="I45" s="73"/>
    </row>
    <row r="46" spans="2:9" ht="17.25" x14ac:dyDescent="0.25">
      <c r="B46" s="73"/>
      <c r="C46" s="75" t="s">
        <v>44</v>
      </c>
      <c r="D46" s="74"/>
      <c r="E46" s="74"/>
      <c r="F46" s="77" t="s">
        <v>49</v>
      </c>
      <c r="G46" s="76"/>
      <c r="H46" s="73"/>
      <c r="I46" s="73"/>
    </row>
    <row r="47" spans="2:9" ht="17.25" x14ac:dyDescent="0.25">
      <c r="B47" s="73"/>
      <c r="C47" s="78" t="s">
        <v>46</v>
      </c>
      <c r="D47" s="74"/>
      <c r="E47" s="74"/>
      <c r="F47" s="77" t="s">
        <v>50</v>
      </c>
      <c r="G47" s="76"/>
      <c r="H47" s="73"/>
      <c r="I47" s="73"/>
    </row>
    <row r="48" spans="2:9" ht="17.25" x14ac:dyDescent="0.25">
      <c r="B48" s="73"/>
      <c r="C48" s="78" t="s">
        <v>47</v>
      </c>
      <c r="D48" s="74"/>
      <c r="E48" s="74"/>
      <c r="F48" s="77" t="s">
        <v>47</v>
      </c>
      <c r="G48" s="76"/>
      <c r="H48" s="73"/>
      <c r="I48" s="73"/>
    </row>
    <row r="49" spans="2:9" ht="17.25" x14ac:dyDescent="0.25">
      <c r="B49" s="73"/>
      <c r="C49" s="78" t="s">
        <v>48</v>
      </c>
      <c r="D49" s="74"/>
      <c r="E49" s="74"/>
      <c r="F49" s="78" t="s">
        <v>48</v>
      </c>
      <c r="G49" s="76"/>
      <c r="H49" s="73"/>
      <c r="I49" s="73"/>
    </row>
    <row r="50" spans="2:9" ht="17.25" x14ac:dyDescent="0.25">
      <c r="C50" s="3"/>
      <c r="D50"/>
      <c r="E50"/>
      <c r="F50"/>
    </row>
    <row r="51" spans="2:9" ht="17.25" x14ac:dyDescent="0.25">
      <c r="C51" s="3"/>
      <c r="D51"/>
      <c r="E51"/>
      <c r="F51"/>
    </row>
    <row r="52" spans="2:9" x14ac:dyDescent="0.25">
      <c r="D52"/>
      <c r="E52"/>
      <c r="F52"/>
    </row>
    <row r="53" spans="2:9" x14ac:dyDescent="0.25">
      <c r="D53"/>
      <c r="E53"/>
      <c r="F53"/>
    </row>
    <row r="54" spans="2:9" x14ac:dyDescent="0.25">
      <c r="D54"/>
      <c r="E54"/>
      <c r="F54"/>
    </row>
  </sheetData>
  <sheetProtection algorithmName="SHA-512" hashValue="HvS7Idj3WCyw52XBxPv6Xc8tRFVjK2QC5WptvC1KefKsGrKS0odZx4MiQp28bBkTpguPoQwj9vTDF6aiRS+88g==" saltValue="a3D+NnXGo93SAhKY3RGIRQ==" spinCount="100000" sheet="1" objects="1" scenarios="1"/>
  <mergeCells count="16">
    <mergeCell ref="B8:B9"/>
    <mergeCell ref="C8:C9"/>
    <mergeCell ref="D8:F8"/>
    <mergeCell ref="G8:G9"/>
    <mergeCell ref="C1:F1"/>
    <mergeCell ref="D3:F3"/>
    <mergeCell ref="D4:F4"/>
    <mergeCell ref="D5:F5"/>
    <mergeCell ref="D6:F6"/>
    <mergeCell ref="B40:C40"/>
    <mergeCell ref="D40:F40"/>
    <mergeCell ref="B41:C41"/>
    <mergeCell ref="D41:F41"/>
    <mergeCell ref="B33:C33"/>
    <mergeCell ref="B36:C36"/>
    <mergeCell ref="B39:C39"/>
  </mergeCells>
  <pageMargins left="0.7" right="0.7" top="0.75" bottom="0.75" header="0.3" footer="0.3"/>
  <pageSetup paperSize="9" scale="49" orientation="landscape" r:id="rId1"/>
  <rowBreaks count="1" manualBreakCount="1">
    <brk id="32" max="16383" man="1"/>
  </rowBreaks>
  <ignoredErrors>
    <ignoredError sqref="G13"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54"/>
  <sheetViews>
    <sheetView showGridLines="0" zoomScaleNormal="100" workbookViewId="0">
      <selection activeCell="E9" sqref="E9"/>
    </sheetView>
  </sheetViews>
  <sheetFormatPr baseColWidth="10" defaultRowHeight="15" x14ac:dyDescent="0.25"/>
  <cols>
    <col min="1" max="1" width="0.7109375" style="6" customWidth="1"/>
    <col min="2" max="2" width="3" style="6" bestFit="1" customWidth="1"/>
    <col min="3" max="3" width="69.140625" style="6" customWidth="1"/>
    <col min="4" max="6" width="14.7109375" style="6" customWidth="1"/>
    <col min="7" max="7" width="16.42578125" style="16" customWidth="1"/>
    <col min="8" max="16384" width="11.42578125" style="6"/>
  </cols>
  <sheetData>
    <row r="1" spans="2:7" ht="44.25" customHeight="1" x14ac:dyDescent="0.25">
      <c r="B1" s="17"/>
      <c r="C1" s="129" t="s">
        <v>5</v>
      </c>
      <c r="D1" s="129"/>
      <c r="E1" s="129"/>
      <c r="F1" s="129"/>
    </row>
    <row r="2" spans="2:7" ht="8.25" customHeight="1" x14ac:dyDescent="0.25">
      <c r="B2" s="17"/>
      <c r="C2" s="18"/>
      <c r="D2" s="17"/>
      <c r="E2" s="17"/>
      <c r="F2" s="17"/>
    </row>
    <row r="3" spans="2:7" ht="17.25" x14ac:dyDescent="0.25">
      <c r="B3" s="17"/>
      <c r="C3" s="24" t="str">
        <f>+General!B7</f>
        <v>Nombre de la Junta:</v>
      </c>
      <c r="D3" s="130">
        <f>+General!C7</f>
        <v>0</v>
      </c>
      <c r="E3" s="130"/>
      <c r="F3" s="130"/>
    </row>
    <row r="4" spans="2:7" ht="17.25" x14ac:dyDescent="0.25">
      <c r="B4" s="17"/>
      <c r="C4" s="24" t="str">
        <f>+General!B8</f>
        <v>Nombre completo del Tesorero/Contador:</v>
      </c>
      <c r="D4" s="130">
        <f>+General!C8</f>
        <v>0</v>
      </c>
      <c r="E4" s="130"/>
      <c r="F4" s="130"/>
    </row>
    <row r="5" spans="2:7" ht="17.25" x14ac:dyDescent="0.25">
      <c r="B5" s="17"/>
      <c r="C5" s="24" t="str">
        <f>+General!B9</f>
        <v>Carne del Tesorero/Contador:</v>
      </c>
      <c r="D5" s="130">
        <f>+General!C9</f>
        <v>0</v>
      </c>
      <c r="E5" s="130"/>
      <c r="F5" s="130"/>
    </row>
    <row r="6" spans="2:7" ht="34.5" x14ac:dyDescent="0.25">
      <c r="B6" s="17"/>
      <c r="C6" s="54" t="str">
        <f>+General!B10&amp;" "&amp;General!B12</f>
        <v>Fecha de la evaluación: (formato día-mes-año, ejemplo 03-04-21) Segundo Trimestre:</v>
      </c>
      <c r="D6" s="131">
        <f>+General!C12</f>
        <v>0</v>
      </c>
      <c r="E6" s="131"/>
      <c r="F6" s="131"/>
    </row>
    <row r="7" spans="2:7" ht="18" thickBot="1" x14ac:dyDescent="0.3">
      <c r="B7" s="17"/>
      <c r="C7" s="18"/>
      <c r="D7" s="17"/>
      <c r="E7" s="17"/>
      <c r="F7" s="17"/>
    </row>
    <row r="8" spans="2:7" s="7" customFormat="1" ht="15" customHeight="1" x14ac:dyDescent="0.25">
      <c r="B8" s="120" t="s">
        <v>39</v>
      </c>
      <c r="C8" s="122" t="s">
        <v>29</v>
      </c>
      <c r="D8" s="124" t="s">
        <v>31</v>
      </c>
      <c r="E8" s="125"/>
      <c r="F8" s="126"/>
      <c r="G8" s="127" t="s">
        <v>40</v>
      </c>
    </row>
    <row r="9" spans="2:7" s="7" customFormat="1" ht="15.75" x14ac:dyDescent="0.25">
      <c r="B9" s="121"/>
      <c r="C9" s="123"/>
      <c r="D9" s="8" t="s">
        <v>32</v>
      </c>
      <c r="E9" s="9" t="s">
        <v>33</v>
      </c>
      <c r="F9" s="10" t="s">
        <v>34</v>
      </c>
      <c r="G9" s="128"/>
    </row>
    <row r="10" spans="2:7" ht="30" x14ac:dyDescent="0.25">
      <c r="B10" s="4">
        <v>1</v>
      </c>
      <c r="C10" s="36" t="s">
        <v>7</v>
      </c>
      <c r="D10" s="79"/>
      <c r="E10" s="79"/>
      <c r="F10" s="80"/>
      <c r="G10" s="41">
        <f>+(COUNTA(D10:E10)/1)</f>
        <v>0</v>
      </c>
    </row>
    <row r="11" spans="2:7" ht="30" x14ac:dyDescent="0.25">
      <c r="B11" s="4">
        <v>2</v>
      </c>
      <c r="C11" s="36" t="s">
        <v>8</v>
      </c>
      <c r="D11" s="79"/>
      <c r="E11" s="79"/>
      <c r="F11" s="80"/>
      <c r="G11" s="41">
        <f t="shared" ref="G11:G35" si="0">+(COUNTA(D11:E11)/1)</f>
        <v>0</v>
      </c>
    </row>
    <row r="12" spans="2:7" ht="30" x14ac:dyDescent="0.25">
      <c r="B12" s="4">
        <v>3</v>
      </c>
      <c r="C12" s="36" t="s">
        <v>9</v>
      </c>
      <c r="D12" s="79"/>
      <c r="E12" s="79"/>
      <c r="F12" s="80"/>
      <c r="G12" s="41">
        <f t="shared" si="0"/>
        <v>0</v>
      </c>
    </row>
    <row r="13" spans="2:7" ht="30" x14ac:dyDescent="0.25">
      <c r="B13" s="4">
        <v>4</v>
      </c>
      <c r="C13" s="36" t="s">
        <v>10</v>
      </c>
      <c r="D13" s="79"/>
      <c r="E13" s="79"/>
      <c r="F13" s="80"/>
      <c r="G13" s="41">
        <f>+(COUNTA(D13,F13)/1)</f>
        <v>0</v>
      </c>
    </row>
    <row r="14" spans="2:7" ht="30" x14ac:dyDescent="0.25">
      <c r="B14" s="4">
        <v>5</v>
      </c>
      <c r="C14" s="36" t="s">
        <v>11</v>
      </c>
      <c r="D14" s="79"/>
      <c r="E14" s="79"/>
      <c r="F14" s="80"/>
      <c r="G14" s="41">
        <f t="shared" si="0"/>
        <v>0</v>
      </c>
    </row>
    <row r="15" spans="2:7" ht="30" x14ac:dyDescent="0.25">
      <c r="B15" s="4">
        <v>6</v>
      </c>
      <c r="C15" s="36" t="s">
        <v>12</v>
      </c>
      <c r="D15" s="79"/>
      <c r="E15" s="79"/>
      <c r="F15" s="80"/>
      <c r="G15" s="41">
        <f t="shared" si="0"/>
        <v>0</v>
      </c>
    </row>
    <row r="16" spans="2:7" ht="30" x14ac:dyDescent="0.25">
      <c r="B16" s="4">
        <v>7</v>
      </c>
      <c r="C16" s="36" t="s">
        <v>13</v>
      </c>
      <c r="D16" s="79"/>
      <c r="E16" s="79"/>
      <c r="F16" s="80"/>
      <c r="G16" s="41">
        <f t="shared" si="0"/>
        <v>0</v>
      </c>
    </row>
    <row r="17" spans="2:7" ht="30" x14ac:dyDescent="0.25">
      <c r="B17" s="4">
        <v>8</v>
      </c>
      <c r="C17" s="36" t="s">
        <v>14</v>
      </c>
      <c r="D17" s="79"/>
      <c r="E17" s="79"/>
      <c r="F17" s="80"/>
      <c r="G17" s="41">
        <f t="shared" si="0"/>
        <v>0</v>
      </c>
    </row>
    <row r="18" spans="2:7" ht="30" x14ac:dyDescent="0.25">
      <c r="B18" s="4">
        <v>9</v>
      </c>
      <c r="C18" s="36" t="s">
        <v>15</v>
      </c>
      <c r="D18" s="79"/>
      <c r="E18" s="79"/>
      <c r="F18" s="80"/>
      <c r="G18" s="41">
        <f t="shared" si="0"/>
        <v>0</v>
      </c>
    </row>
    <row r="19" spans="2:7" ht="30" x14ac:dyDescent="0.25">
      <c r="B19" s="4">
        <v>10</v>
      </c>
      <c r="C19" s="36" t="s">
        <v>16</v>
      </c>
      <c r="D19" s="79"/>
      <c r="E19" s="79"/>
      <c r="F19" s="80"/>
      <c r="G19" s="41">
        <f t="shared" si="0"/>
        <v>0</v>
      </c>
    </row>
    <row r="20" spans="2:7" ht="45" x14ac:dyDescent="0.25">
      <c r="B20" s="4">
        <v>11</v>
      </c>
      <c r="C20" s="36" t="s">
        <v>17</v>
      </c>
      <c r="D20" s="79"/>
      <c r="E20" s="79"/>
      <c r="F20" s="80"/>
      <c r="G20" s="41">
        <f t="shared" si="0"/>
        <v>0</v>
      </c>
    </row>
    <row r="21" spans="2:7" ht="45" x14ac:dyDescent="0.25">
      <c r="B21" s="4">
        <v>12</v>
      </c>
      <c r="C21" s="36" t="s">
        <v>18</v>
      </c>
      <c r="D21" s="79"/>
      <c r="E21" s="79"/>
      <c r="F21" s="80"/>
      <c r="G21" s="41">
        <f t="shared" si="0"/>
        <v>0</v>
      </c>
    </row>
    <row r="22" spans="2:7" ht="30" x14ac:dyDescent="0.25">
      <c r="B22" s="4">
        <v>13</v>
      </c>
      <c r="C22" s="36" t="s">
        <v>19</v>
      </c>
      <c r="D22" s="79"/>
      <c r="E22" s="79"/>
      <c r="F22" s="80"/>
      <c r="G22" s="41">
        <f t="shared" si="0"/>
        <v>0</v>
      </c>
    </row>
    <row r="23" spans="2:7" ht="30" x14ac:dyDescent="0.25">
      <c r="B23" s="4">
        <v>14</v>
      </c>
      <c r="C23" s="36" t="s">
        <v>20</v>
      </c>
      <c r="D23" s="79"/>
      <c r="E23" s="79"/>
      <c r="F23" s="80"/>
      <c r="G23" s="41">
        <f t="shared" si="0"/>
        <v>0</v>
      </c>
    </row>
    <row r="24" spans="2:7" ht="150" x14ac:dyDescent="0.25">
      <c r="B24" s="4">
        <v>15</v>
      </c>
      <c r="C24" s="36" t="s">
        <v>21</v>
      </c>
      <c r="D24" s="79"/>
      <c r="E24" s="79"/>
      <c r="F24" s="80"/>
      <c r="G24" s="41">
        <f t="shared" si="0"/>
        <v>0</v>
      </c>
    </row>
    <row r="25" spans="2:7" ht="30" x14ac:dyDescent="0.25">
      <c r="B25" s="4">
        <v>16</v>
      </c>
      <c r="C25" s="37" t="s">
        <v>42</v>
      </c>
      <c r="D25" s="79"/>
      <c r="E25" s="79"/>
      <c r="F25" s="80"/>
      <c r="G25" s="41">
        <f t="shared" si="0"/>
        <v>0</v>
      </c>
    </row>
    <row r="26" spans="2:7" x14ac:dyDescent="0.25">
      <c r="B26" s="4">
        <v>17</v>
      </c>
      <c r="C26" s="36" t="s">
        <v>22</v>
      </c>
      <c r="D26" s="79"/>
      <c r="E26" s="79"/>
      <c r="F26" s="80"/>
      <c r="G26" s="41">
        <f t="shared" si="0"/>
        <v>0</v>
      </c>
    </row>
    <row r="27" spans="2:7" ht="45" x14ac:dyDescent="0.25">
      <c r="B27" s="4">
        <v>18</v>
      </c>
      <c r="C27" s="36" t="s">
        <v>23</v>
      </c>
      <c r="D27" s="79"/>
      <c r="E27" s="79"/>
      <c r="F27" s="80"/>
      <c r="G27" s="41">
        <f t="shared" si="0"/>
        <v>0</v>
      </c>
    </row>
    <row r="28" spans="2:7" x14ac:dyDescent="0.25">
      <c r="B28" s="4">
        <v>19</v>
      </c>
      <c r="C28" s="36" t="s">
        <v>24</v>
      </c>
      <c r="D28" s="79"/>
      <c r="E28" s="79"/>
      <c r="F28" s="80"/>
      <c r="G28" s="41">
        <f t="shared" si="0"/>
        <v>0</v>
      </c>
    </row>
    <row r="29" spans="2:7" ht="45" x14ac:dyDescent="0.25">
      <c r="B29" s="4">
        <v>20</v>
      </c>
      <c r="C29" s="36" t="s">
        <v>25</v>
      </c>
      <c r="D29" s="79"/>
      <c r="E29" s="79"/>
      <c r="F29" s="80"/>
      <c r="G29" s="41">
        <f t="shared" si="0"/>
        <v>0</v>
      </c>
    </row>
    <row r="30" spans="2:7" ht="30" x14ac:dyDescent="0.25">
      <c r="B30" s="4">
        <v>21</v>
      </c>
      <c r="C30" s="36" t="s">
        <v>26</v>
      </c>
      <c r="D30" s="79"/>
      <c r="E30" s="79"/>
      <c r="F30" s="80"/>
      <c r="G30" s="41">
        <f t="shared" si="0"/>
        <v>0</v>
      </c>
    </row>
    <row r="31" spans="2:7" ht="45" x14ac:dyDescent="0.25">
      <c r="B31" s="4">
        <v>22</v>
      </c>
      <c r="C31" s="36" t="s">
        <v>27</v>
      </c>
      <c r="D31" s="79"/>
      <c r="E31" s="79"/>
      <c r="F31" s="80"/>
      <c r="G31" s="41">
        <f t="shared" si="0"/>
        <v>0</v>
      </c>
    </row>
    <row r="32" spans="2:7" ht="45.75" thickBot="1" x14ac:dyDescent="0.3">
      <c r="B32" s="5">
        <v>23</v>
      </c>
      <c r="C32" s="38" t="s">
        <v>28</v>
      </c>
      <c r="D32" s="79"/>
      <c r="E32" s="79"/>
      <c r="F32" s="80"/>
      <c r="G32" s="42">
        <f t="shared" si="0"/>
        <v>0</v>
      </c>
    </row>
    <row r="33" spans="2:7" ht="15.75" customHeight="1" thickBot="1" x14ac:dyDescent="0.3">
      <c r="B33" s="115" t="s">
        <v>79</v>
      </c>
      <c r="C33" s="116"/>
      <c r="D33" s="30"/>
      <c r="E33" s="31"/>
      <c r="F33" s="31"/>
      <c r="G33" s="32"/>
    </row>
    <row r="34" spans="2:7" ht="60" x14ac:dyDescent="0.25">
      <c r="B34" s="14">
        <v>24</v>
      </c>
      <c r="C34" s="39" t="s">
        <v>37</v>
      </c>
      <c r="D34" s="83"/>
      <c r="E34" s="83"/>
      <c r="F34" s="84"/>
      <c r="G34" s="43">
        <f t="shared" si="0"/>
        <v>0</v>
      </c>
    </row>
    <row r="35" spans="2:7" ht="60.75" thickBot="1" x14ac:dyDescent="0.3">
      <c r="B35" s="15">
        <v>25</v>
      </c>
      <c r="C35" s="38" t="s">
        <v>38</v>
      </c>
      <c r="D35" s="81"/>
      <c r="E35" s="81"/>
      <c r="F35" s="86"/>
      <c r="G35" s="41">
        <f t="shared" si="0"/>
        <v>0</v>
      </c>
    </row>
    <row r="36" spans="2:7" ht="15.75" customHeight="1" thickBot="1" x14ac:dyDescent="0.3">
      <c r="B36" s="117" t="s">
        <v>41</v>
      </c>
      <c r="C36" s="132"/>
      <c r="D36" s="11">
        <f>+COUNTA(D10:D35)</f>
        <v>0</v>
      </c>
      <c r="E36" s="12">
        <f>+COUNTA(E10:E35)</f>
        <v>0</v>
      </c>
      <c r="F36" s="13">
        <f>+COUNTA(F10:F35)</f>
        <v>0</v>
      </c>
      <c r="G36" s="44">
        <f>SUM(G10:G35)/25</f>
        <v>0</v>
      </c>
    </row>
    <row r="37" spans="2:7" ht="15.75" customHeight="1" x14ac:dyDescent="0.25">
      <c r="C37" s="65" t="s">
        <v>72</v>
      </c>
      <c r="D37" s="66">
        <f>+D36+E36+F36-25</f>
        <v>-25</v>
      </c>
      <c r="E37" s="66"/>
      <c r="F37" s="66"/>
      <c r="G37" s="67"/>
    </row>
    <row r="38" spans="2:7" s="29" customFormat="1" ht="15.75" customHeight="1" x14ac:dyDescent="0.25">
      <c r="B38" s="27"/>
      <c r="C38" s="27"/>
      <c r="D38" s="28"/>
      <c r="E38" s="28"/>
      <c r="F38" s="28"/>
      <c r="G38" s="40"/>
    </row>
    <row r="39" spans="2:7" s="29" customFormat="1" ht="15.75" customHeight="1" x14ac:dyDescent="0.25">
      <c r="B39" s="119" t="s">
        <v>64</v>
      </c>
      <c r="C39" s="119"/>
      <c r="D39" s="26"/>
      <c r="E39" s="26"/>
      <c r="F39" s="26"/>
      <c r="G39" s="40"/>
    </row>
    <row r="40" spans="2:7" ht="15.75" customHeight="1" x14ac:dyDescent="0.25">
      <c r="B40" s="113" t="s">
        <v>106</v>
      </c>
      <c r="C40" s="113"/>
      <c r="D40" s="114">
        <f>G36</f>
        <v>0</v>
      </c>
      <c r="E40" s="114"/>
      <c r="F40" s="114"/>
    </row>
    <row r="41" spans="2:7" ht="15.75" customHeight="1" x14ac:dyDescent="0.25">
      <c r="B41" s="113" t="s">
        <v>63</v>
      </c>
      <c r="C41" s="113"/>
      <c r="D41" s="114" t="str">
        <f>IF(D40&gt;=81%,"EXCELENTE",IF(D40&gt;=60%,"BUENO","DEFICIENTE"))</f>
        <v>DEFICIENTE</v>
      </c>
      <c r="E41" s="114"/>
      <c r="F41" s="114"/>
    </row>
    <row r="42" spans="2:7" s="29" customFormat="1" ht="15.75" customHeight="1" x14ac:dyDescent="0.25">
      <c r="B42" s="27"/>
      <c r="C42" s="69"/>
      <c r="D42" s="70"/>
      <c r="E42" s="70"/>
      <c r="F42" s="70"/>
      <c r="G42" s="71"/>
    </row>
    <row r="43" spans="2:7" s="29" customFormat="1" ht="15.75" customHeight="1" x14ac:dyDescent="0.25">
      <c r="B43" s="27"/>
      <c r="C43" s="69"/>
      <c r="D43" s="70"/>
      <c r="E43" s="70"/>
      <c r="F43" s="70"/>
      <c r="G43" s="71"/>
    </row>
    <row r="44" spans="2:7" ht="17.25" x14ac:dyDescent="0.25">
      <c r="C44" s="73"/>
      <c r="D44" s="74"/>
      <c r="E44" s="74"/>
      <c r="F44" s="75" t="s">
        <v>45</v>
      </c>
      <c r="G44" s="76"/>
    </row>
    <row r="45" spans="2:7" ht="17.25" x14ac:dyDescent="0.25">
      <c r="C45" s="73"/>
      <c r="D45" s="74"/>
      <c r="E45" s="74"/>
      <c r="F45" s="75"/>
      <c r="G45" s="76"/>
    </row>
    <row r="46" spans="2:7" ht="17.25" x14ac:dyDescent="0.25">
      <c r="C46" s="75" t="s">
        <v>44</v>
      </c>
      <c r="D46" s="74"/>
      <c r="E46" s="74"/>
      <c r="F46" s="77" t="s">
        <v>49</v>
      </c>
      <c r="G46" s="76"/>
    </row>
    <row r="47" spans="2:7" ht="17.25" x14ac:dyDescent="0.25">
      <c r="C47" s="78" t="s">
        <v>46</v>
      </c>
      <c r="D47" s="74"/>
      <c r="E47" s="74"/>
      <c r="F47" s="77" t="s">
        <v>50</v>
      </c>
      <c r="G47" s="76"/>
    </row>
    <row r="48" spans="2:7" ht="17.25" x14ac:dyDescent="0.25">
      <c r="C48" s="78" t="s">
        <v>47</v>
      </c>
      <c r="D48" s="74"/>
      <c r="E48" s="74"/>
      <c r="F48" s="77" t="s">
        <v>47</v>
      </c>
      <c r="G48" s="76"/>
    </row>
    <row r="49" spans="3:7" ht="17.25" x14ac:dyDescent="0.25">
      <c r="C49" s="78" t="s">
        <v>48</v>
      </c>
      <c r="D49" s="74"/>
      <c r="E49" s="74"/>
      <c r="F49" s="78" t="s">
        <v>48</v>
      </c>
      <c r="G49" s="76"/>
    </row>
    <row r="50" spans="3:7" ht="17.25" x14ac:dyDescent="0.25">
      <c r="C50" s="78"/>
      <c r="D50" s="74"/>
      <c r="E50" s="74"/>
      <c r="F50" s="74"/>
      <c r="G50" s="76"/>
    </row>
    <row r="51" spans="3:7" ht="17.25" x14ac:dyDescent="0.25">
      <c r="C51" s="3"/>
      <c r="D51"/>
      <c r="E51"/>
      <c r="F51"/>
    </row>
    <row r="52" spans="3:7" x14ac:dyDescent="0.25">
      <c r="D52"/>
      <c r="E52"/>
      <c r="F52"/>
    </row>
    <row r="53" spans="3:7" x14ac:dyDescent="0.25">
      <c r="D53"/>
      <c r="E53"/>
      <c r="F53"/>
    </row>
    <row r="54" spans="3:7" x14ac:dyDescent="0.25">
      <c r="D54"/>
      <c r="E54"/>
      <c r="F54"/>
    </row>
  </sheetData>
  <sheetProtection algorithmName="SHA-512" hashValue="orJtHdixFAWqSimCxm0UPi0XEONfnzmN37D5cPewqdbm1ukrKdstaydONiWu9VoObyqZwlzL5VeGwyPwjPCa0A==" saltValue="FnKkJfsI0x6md4Tn1qH56A==" spinCount="100000" sheet="1" objects="1" scenarios="1"/>
  <mergeCells count="16">
    <mergeCell ref="C1:F1"/>
    <mergeCell ref="D3:F3"/>
    <mergeCell ref="D4:F4"/>
    <mergeCell ref="D5:F5"/>
    <mergeCell ref="D6:F6"/>
    <mergeCell ref="B41:C41"/>
    <mergeCell ref="D41:F41"/>
    <mergeCell ref="G8:G9"/>
    <mergeCell ref="B33:C33"/>
    <mergeCell ref="B36:C36"/>
    <mergeCell ref="B39:C39"/>
    <mergeCell ref="B40:C40"/>
    <mergeCell ref="D40:F40"/>
    <mergeCell ref="B8:B9"/>
    <mergeCell ref="C8:C9"/>
    <mergeCell ref="D8:F8"/>
  </mergeCells>
  <pageMargins left="0.7" right="0.7" top="0.75" bottom="0.75" header="0.3" footer="0.3"/>
  <pageSetup paperSize="9" scale="49" orientation="landscape" r:id="rId1"/>
  <rowBreaks count="1" manualBreakCount="1">
    <brk id="32" max="16383" man="1"/>
  </rowBreaks>
  <ignoredErrors>
    <ignoredError sqref="G13"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54"/>
  <sheetViews>
    <sheetView showGridLines="0" zoomScaleNormal="100" workbookViewId="0">
      <selection activeCell="D8" sqref="D8:F8"/>
    </sheetView>
  </sheetViews>
  <sheetFormatPr baseColWidth="10" defaultRowHeight="15" x14ac:dyDescent="0.25"/>
  <cols>
    <col min="1" max="1" width="0.7109375" style="6" customWidth="1"/>
    <col min="2" max="2" width="3" style="6" bestFit="1" customWidth="1"/>
    <col min="3" max="3" width="69.140625" style="6" customWidth="1"/>
    <col min="4" max="6" width="14.7109375" style="6" customWidth="1"/>
    <col min="7" max="7" width="16.42578125" style="16" customWidth="1"/>
    <col min="8" max="16384" width="11.42578125" style="6"/>
  </cols>
  <sheetData>
    <row r="1" spans="2:7" ht="44.25" customHeight="1" x14ac:dyDescent="0.25">
      <c r="B1" s="17"/>
      <c r="C1" s="129" t="s">
        <v>5</v>
      </c>
      <c r="D1" s="129"/>
      <c r="E1" s="129"/>
      <c r="F1" s="129"/>
    </row>
    <row r="2" spans="2:7" ht="8.25" customHeight="1" x14ac:dyDescent="0.25">
      <c r="B2" s="17"/>
      <c r="C2" s="18"/>
      <c r="D2" s="17"/>
      <c r="E2" s="17"/>
      <c r="F2" s="17"/>
    </row>
    <row r="3" spans="2:7" ht="17.25" x14ac:dyDescent="0.25">
      <c r="B3" s="17"/>
      <c r="C3" s="24" t="str">
        <f>+General!B7</f>
        <v>Nombre de la Junta:</v>
      </c>
      <c r="D3" s="130">
        <f>+General!C7</f>
        <v>0</v>
      </c>
      <c r="E3" s="130"/>
      <c r="F3" s="130"/>
    </row>
    <row r="4" spans="2:7" ht="17.25" x14ac:dyDescent="0.25">
      <c r="B4" s="17"/>
      <c r="C4" s="24" t="str">
        <f>+General!B8</f>
        <v>Nombre completo del Tesorero/Contador:</v>
      </c>
      <c r="D4" s="130">
        <f>+General!C8</f>
        <v>0</v>
      </c>
      <c r="E4" s="130"/>
      <c r="F4" s="130"/>
    </row>
    <row r="5" spans="2:7" ht="17.25" x14ac:dyDescent="0.25">
      <c r="B5" s="17"/>
      <c r="C5" s="24" t="str">
        <f>+General!B9</f>
        <v>Carne del Tesorero/Contador:</v>
      </c>
      <c r="D5" s="130">
        <f>+General!C9</f>
        <v>0</v>
      </c>
      <c r="E5" s="130"/>
      <c r="F5" s="130"/>
    </row>
    <row r="6" spans="2:7" ht="34.5" x14ac:dyDescent="0.25">
      <c r="B6" s="17"/>
      <c r="C6" s="54" t="str">
        <f>+General!B10&amp;" "&amp;General!B13</f>
        <v>Fecha de la evaluación: (formato día-mes-año, ejemplo 03-04-21) Tercer Trimestre:</v>
      </c>
      <c r="D6" s="131">
        <f>+General!C13</f>
        <v>0</v>
      </c>
      <c r="E6" s="131"/>
      <c r="F6" s="131"/>
    </row>
    <row r="7" spans="2:7" ht="18" thickBot="1" x14ac:dyDescent="0.3">
      <c r="B7" s="17"/>
      <c r="C7" s="18"/>
      <c r="D7" s="17"/>
      <c r="E7" s="17"/>
      <c r="F7" s="17"/>
    </row>
    <row r="8" spans="2:7" s="7" customFormat="1" ht="15" customHeight="1" x14ac:dyDescent="0.25">
      <c r="B8" s="120" t="s">
        <v>39</v>
      </c>
      <c r="C8" s="122" t="s">
        <v>29</v>
      </c>
      <c r="D8" s="133" t="s">
        <v>35</v>
      </c>
      <c r="E8" s="134"/>
      <c r="F8" s="134"/>
      <c r="G8" s="127" t="s">
        <v>40</v>
      </c>
    </row>
    <row r="9" spans="2:7" s="7" customFormat="1" ht="15.75" x14ac:dyDescent="0.25">
      <c r="B9" s="121"/>
      <c r="C9" s="123"/>
      <c r="D9" s="8" t="s">
        <v>32</v>
      </c>
      <c r="E9" s="9" t="s">
        <v>33</v>
      </c>
      <c r="F9" s="10" t="s">
        <v>34</v>
      </c>
      <c r="G9" s="128"/>
    </row>
    <row r="10" spans="2:7" ht="30" x14ac:dyDescent="0.25">
      <c r="B10" s="4">
        <v>1</v>
      </c>
      <c r="C10" s="36" t="s">
        <v>7</v>
      </c>
      <c r="D10" s="79"/>
      <c r="E10" s="79"/>
      <c r="F10" s="80"/>
      <c r="G10" s="41">
        <f>+(COUNTA(D10:E10)/1)</f>
        <v>0</v>
      </c>
    </row>
    <row r="11" spans="2:7" ht="30" x14ac:dyDescent="0.25">
      <c r="B11" s="4">
        <v>2</v>
      </c>
      <c r="C11" s="36" t="s">
        <v>8</v>
      </c>
      <c r="D11" s="79"/>
      <c r="E11" s="79"/>
      <c r="F11" s="80"/>
      <c r="G11" s="41">
        <f t="shared" ref="G11:G35" si="0">+(COUNTA(D11:E11)/1)</f>
        <v>0</v>
      </c>
    </row>
    <row r="12" spans="2:7" ht="30" x14ac:dyDescent="0.25">
      <c r="B12" s="4">
        <v>3</v>
      </c>
      <c r="C12" s="36" t="s">
        <v>9</v>
      </c>
      <c r="D12" s="79"/>
      <c r="E12" s="79"/>
      <c r="F12" s="80"/>
      <c r="G12" s="41">
        <f t="shared" si="0"/>
        <v>0</v>
      </c>
    </row>
    <row r="13" spans="2:7" ht="30" x14ac:dyDescent="0.25">
      <c r="B13" s="4">
        <v>4</v>
      </c>
      <c r="C13" s="36" t="s">
        <v>10</v>
      </c>
      <c r="D13" s="79"/>
      <c r="E13" s="79"/>
      <c r="F13" s="80"/>
      <c r="G13" s="41">
        <f>+(COUNTA(D13,F13)/1)</f>
        <v>0</v>
      </c>
    </row>
    <row r="14" spans="2:7" ht="30" x14ac:dyDescent="0.25">
      <c r="B14" s="4">
        <v>5</v>
      </c>
      <c r="C14" s="36" t="s">
        <v>11</v>
      </c>
      <c r="D14" s="79"/>
      <c r="E14" s="79"/>
      <c r="F14" s="80"/>
      <c r="G14" s="41">
        <f t="shared" si="0"/>
        <v>0</v>
      </c>
    </row>
    <row r="15" spans="2:7" ht="30" x14ac:dyDescent="0.25">
      <c r="B15" s="4">
        <v>6</v>
      </c>
      <c r="C15" s="36" t="s">
        <v>12</v>
      </c>
      <c r="D15" s="79"/>
      <c r="E15" s="79"/>
      <c r="F15" s="80"/>
      <c r="G15" s="41">
        <f t="shared" si="0"/>
        <v>0</v>
      </c>
    </row>
    <row r="16" spans="2:7" ht="30" x14ac:dyDescent="0.25">
      <c r="B16" s="4">
        <v>7</v>
      </c>
      <c r="C16" s="36" t="s">
        <v>13</v>
      </c>
      <c r="D16" s="79"/>
      <c r="E16" s="79"/>
      <c r="F16" s="80"/>
      <c r="G16" s="41">
        <f t="shared" si="0"/>
        <v>0</v>
      </c>
    </row>
    <row r="17" spans="2:7" ht="30" x14ac:dyDescent="0.25">
      <c r="B17" s="4">
        <v>8</v>
      </c>
      <c r="C17" s="36" t="s">
        <v>14</v>
      </c>
      <c r="D17" s="79"/>
      <c r="E17" s="79"/>
      <c r="F17" s="80"/>
      <c r="G17" s="41">
        <f t="shared" si="0"/>
        <v>0</v>
      </c>
    </row>
    <row r="18" spans="2:7" ht="30" x14ac:dyDescent="0.25">
      <c r="B18" s="4">
        <v>9</v>
      </c>
      <c r="C18" s="36" t="s">
        <v>15</v>
      </c>
      <c r="D18" s="79"/>
      <c r="E18" s="79"/>
      <c r="F18" s="80"/>
      <c r="G18" s="41">
        <f t="shared" si="0"/>
        <v>0</v>
      </c>
    </row>
    <row r="19" spans="2:7" ht="30" x14ac:dyDescent="0.25">
      <c r="B19" s="4">
        <v>10</v>
      </c>
      <c r="C19" s="36" t="s">
        <v>16</v>
      </c>
      <c r="D19" s="79"/>
      <c r="E19" s="79"/>
      <c r="F19" s="80"/>
      <c r="G19" s="41">
        <f t="shared" si="0"/>
        <v>0</v>
      </c>
    </row>
    <row r="20" spans="2:7" ht="45" x14ac:dyDescent="0.25">
      <c r="B20" s="4">
        <v>11</v>
      </c>
      <c r="C20" s="36" t="s">
        <v>17</v>
      </c>
      <c r="D20" s="79"/>
      <c r="E20" s="79"/>
      <c r="F20" s="80"/>
      <c r="G20" s="41">
        <f t="shared" si="0"/>
        <v>0</v>
      </c>
    </row>
    <row r="21" spans="2:7" ht="45" x14ac:dyDescent="0.25">
      <c r="B21" s="4">
        <v>12</v>
      </c>
      <c r="C21" s="36" t="s">
        <v>18</v>
      </c>
      <c r="D21" s="79"/>
      <c r="E21" s="79"/>
      <c r="F21" s="80"/>
      <c r="G21" s="41">
        <f t="shared" si="0"/>
        <v>0</v>
      </c>
    </row>
    <row r="22" spans="2:7" ht="30" x14ac:dyDescent="0.25">
      <c r="B22" s="4">
        <v>13</v>
      </c>
      <c r="C22" s="36" t="s">
        <v>19</v>
      </c>
      <c r="D22" s="79"/>
      <c r="E22" s="79"/>
      <c r="F22" s="80"/>
      <c r="G22" s="41">
        <f t="shared" si="0"/>
        <v>0</v>
      </c>
    </row>
    <row r="23" spans="2:7" ht="30" x14ac:dyDescent="0.25">
      <c r="B23" s="4">
        <v>14</v>
      </c>
      <c r="C23" s="36" t="s">
        <v>20</v>
      </c>
      <c r="D23" s="79"/>
      <c r="E23" s="79"/>
      <c r="F23" s="80"/>
      <c r="G23" s="41">
        <f t="shared" si="0"/>
        <v>0</v>
      </c>
    </row>
    <row r="24" spans="2:7" ht="150" x14ac:dyDescent="0.25">
      <c r="B24" s="4">
        <v>15</v>
      </c>
      <c r="C24" s="36" t="s">
        <v>21</v>
      </c>
      <c r="D24" s="79"/>
      <c r="E24" s="79"/>
      <c r="F24" s="80"/>
      <c r="G24" s="41">
        <f t="shared" si="0"/>
        <v>0</v>
      </c>
    </row>
    <row r="25" spans="2:7" ht="30" x14ac:dyDescent="0.25">
      <c r="B25" s="4">
        <v>16</v>
      </c>
      <c r="C25" s="37" t="s">
        <v>42</v>
      </c>
      <c r="D25" s="79"/>
      <c r="E25" s="79"/>
      <c r="F25" s="80"/>
      <c r="G25" s="41">
        <f t="shared" si="0"/>
        <v>0</v>
      </c>
    </row>
    <row r="26" spans="2:7" x14ac:dyDescent="0.25">
      <c r="B26" s="4">
        <v>17</v>
      </c>
      <c r="C26" s="36" t="s">
        <v>22</v>
      </c>
      <c r="D26" s="79"/>
      <c r="E26" s="79"/>
      <c r="F26" s="80"/>
      <c r="G26" s="41">
        <f t="shared" si="0"/>
        <v>0</v>
      </c>
    </row>
    <row r="27" spans="2:7" ht="45" x14ac:dyDescent="0.25">
      <c r="B27" s="4">
        <v>18</v>
      </c>
      <c r="C27" s="36" t="s">
        <v>23</v>
      </c>
      <c r="D27" s="79"/>
      <c r="E27" s="79"/>
      <c r="F27" s="80"/>
      <c r="G27" s="41">
        <f t="shared" si="0"/>
        <v>0</v>
      </c>
    </row>
    <row r="28" spans="2:7" x14ac:dyDescent="0.25">
      <c r="B28" s="4">
        <v>19</v>
      </c>
      <c r="C28" s="36" t="s">
        <v>24</v>
      </c>
      <c r="D28" s="79"/>
      <c r="E28" s="79"/>
      <c r="F28" s="80"/>
      <c r="G28" s="41">
        <f t="shared" si="0"/>
        <v>0</v>
      </c>
    </row>
    <row r="29" spans="2:7" ht="45" x14ac:dyDescent="0.25">
      <c r="B29" s="4">
        <v>20</v>
      </c>
      <c r="C29" s="36" t="s">
        <v>25</v>
      </c>
      <c r="D29" s="79"/>
      <c r="E29" s="79"/>
      <c r="F29" s="80"/>
      <c r="G29" s="41">
        <f t="shared" si="0"/>
        <v>0</v>
      </c>
    </row>
    <row r="30" spans="2:7" ht="30" x14ac:dyDescent="0.25">
      <c r="B30" s="4">
        <v>21</v>
      </c>
      <c r="C30" s="36" t="s">
        <v>26</v>
      </c>
      <c r="D30" s="79"/>
      <c r="E30" s="79"/>
      <c r="F30" s="80"/>
      <c r="G30" s="41">
        <f t="shared" si="0"/>
        <v>0</v>
      </c>
    </row>
    <row r="31" spans="2:7" ht="45" x14ac:dyDescent="0.25">
      <c r="B31" s="4">
        <v>22</v>
      </c>
      <c r="C31" s="36" t="s">
        <v>27</v>
      </c>
      <c r="D31" s="79"/>
      <c r="E31" s="79"/>
      <c r="F31" s="80"/>
      <c r="G31" s="41">
        <f t="shared" si="0"/>
        <v>0</v>
      </c>
    </row>
    <row r="32" spans="2:7" ht="45.75" thickBot="1" x14ac:dyDescent="0.3">
      <c r="B32" s="5">
        <v>23</v>
      </c>
      <c r="C32" s="38" t="s">
        <v>28</v>
      </c>
      <c r="D32" s="79"/>
      <c r="E32" s="79"/>
      <c r="F32" s="86"/>
      <c r="G32" s="42">
        <f t="shared" si="0"/>
        <v>0</v>
      </c>
    </row>
    <row r="33" spans="2:7" ht="15.75" customHeight="1" thickBot="1" x14ac:dyDescent="0.3">
      <c r="B33" s="115" t="s">
        <v>79</v>
      </c>
      <c r="C33" s="116"/>
      <c r="D33" s="30"/>
      <c r="E33" s="31"/>
      <c r="F33" s="31"/>
      <c r="G33" s="32"/>
    </row>
    <row r="34" spans="2:7" ht="60" x14ac:dyDescent="0.25">
      <c r="B34" s="14">
        <v>24</v>
      </c>
      <c r="C34" s="39" t="s">
        <v>37</v>
      </c>
      <c r="D34" s="83"/>
      <c r="E34" s="81"/>
      <c r="F34" s="85"/>
      <c r="G34" s="43">
        <f t="shared" si="0"/>
        <v>0</v>
      </c>
    </row>
    <row r="35" spans="2:7" ht="60.75" thickBot="1" x14ac:dyDescent="0.3">
      <c r="B35" s="15">
        <v>25</v>
      </c>
      <c r="C35" s="38" t="s">
        <v>38</v>
      </c>
      <c r="D35" s="81"/>
      <c r="E35" s="81"/>
      <c r="F35" s="82"/>
      <c r="G35" s="41">
        <f t="shared" si="0"/>
        <v>0</v>
      </c>
    </row>
    <row r="36" spans="2:7" ht="15.75" customHeight="1" thickBot="1" x14ac:dyDescent="0.3">
      <c r="B36" s="117" t="s">
        <v>41</v>
      </c>
      <c r="C36" s="132"/>
      <c r="D36" s="11">
        <f>+COUNTA(D10:D35)</f>
        <v>0</v>
      </c>
      <c r="E36" s="12">
        <f>+COUNTA(E10:E35)</f>
        <v>0</v>
      </c>
      <c r="F36" s="13">
        <f>+COUNTA(F10:F35)</f>
        <v>0</v>
      </c>
      <c r="G36" s="44">
        <f>SUM(G10:G35)/25</f>
        <v>0</v>
      </c>
    </row>
    <row r="37" spans="2:7" ht="15.75" customHeight="1" x14ac:dyDescent="0.25">
      <c r="C37" s="65" t="s">
        <v>72</v>
      </c>
      <c r="D37" s="66">
        <f>+D36+E36+F36-25</f>
        <v>-25</v>
      </c>
      <c r="E37" s="66"/>
      <c r="F37" s="66"/>
      <c r="G37" s="67"/>
    </row>
    <row r="38" spans="2:7" s="29" customFormat="1" ht="15.75" customHeight="1" x14ac:dyDescent="0.25">
      <c r="B38" s="27"/>
      <c r="C38" s="27"/>
      <c r="D38" s="28"/>
      <c r="E38" s="28"/>
      <c r="F38" s="28"/>
      <c r="G38" s="40"/>
    </row>
    <row r="39" spans="2:7" s="29" customFormat="1" ht="15.75" customHeight="1" x14ac:dyDescent="0.25">
      <c r="B39" s="119" t="s">
        <v>64</v>
      </c>
      <c r="C39" s="119"/>
      <c r="D39" s="26"/>
      <c r="E39" s="26"/>
      <c r="F39" s="26"/>
      <c r="G39" s="40"/>
    </row>
    <row r="40" spans="2:7" ht="15.75" customHeight="1" x14ac:dyDescent="0.25">
      <c r="B40" s="113" t="s">
        <v>106</v>
      </c>
      <c r="C40" s="113"/>
      <c r="D40" s="114">
        <f>G36</f>
        <v>0</v>
      </c>
      <c r="E40" s="114"/>
      <c r="F40" s="114"/>
    </row>
    <row r="41" spans="2:7" ht="15.75" customHeight="1" x14ac:dyDescent="0.25">
      <c r="B41" s="113" t="s">
        <v>63</v>
      </c>
      <c r="C41" s="113"/>
      <c r="D41" s="114" t="str">
        <f>IF(D40&gt;=81%,"EXCELENTE",IF(D40&gt;=60%,"BUENO","DEFICIENTE"))</f>
        <v>DEFICIENTE</v>
      </c>
      <c r="E41" s="114"/>
      <c r="F41" s="114"/>
    </row>
    <row r="42" spans="2:7" s="29" customFormat="1" ht="15.75" customHeight="1" x14ac:dyDescent="0.25">
      <c r="B42" s="27"/>
      <c r="C42" s="69"/>
      <c r="D42" s="70"/>
      <c r="E42" s="70"/>
      <c r="F42" s="70"/>
      <c r="G42" s="71"/>
    </row>
    <row r="43" spans="2:7" s="29" customFormat="1" ht="15.75" customHeight="1" x14ac:dyDescent="0.25">
      <c r="B43" s="27"/>
      <c r="C43" s="69"/>
      <c r="D43" s="70"/>
      <c r="E43" s="70"/>
      <c r="F43" s="70"/>
      <c r="G43" s="71"/>
    </row>
    <row r="44" spans="2:7" ht="17.25" x14ac:dyDescent="0.25">
      <c r="C44" s="73"/>
      <c r="D44" s="74"/>
      <c r="E44" s="74"/>
      <c r="F44" s="75" t="s">
        <v>45</v>
      </c>
      <c r="G44" s="76"/>
    </row>
    <row r="45" spans="2:7" ht="17.25" x14ac:dyDescent="0.25">
      <c r="C45" s="73"/>
      <c r="D45" s="74"/>
      <c r="E45" s="74"/>
      <c r="F45" s="75"/>
      <c r="G45" s="76"/>
    </row>
    <row r="46" spans="2:7" ht="17.25" x14ac:dyDescent="0.25">
      <c r="C46" s="75" t="s">
        <v>44</v>
      </c>
      <c r="D46" s="74"/>
      <c r="E46" s="74"/>
      <c r="F46" s="77" t="s">
        <v>49</v>
      </c>
      <c r="G46" s="76"/>
    </row>
    <row r="47" spans="2:7" ht="17.25" x14ac:dyDescent="0.25">
      <c r="C47" s="78" t="s">
        <v>46</v>
      </c>
      <c r="D47" s="74"/>
      <c r="E47" s="74"/>
      <c r="F47" s="77" t="s">
        <v>50</v>
      </c>
      <c r="G47" s="76"/>
    </row>
    <row r="48" spans="2:7" ht="17.25" x14ac:dyDescent="0.25">
      <c r="C48" s="78" t="s">
        <v>47</v>
      </c>
      <c r="D48" s="74"/>
      <c r="E48" s="74"/>
      <c r="F48" s="77" t="s">
        <v>47</v>
      </c>
      <c r="G48" s="76"/>
    </row>
    <row r="49" spans="3:7" ht="17.25" x14ac:dyDescent="0.25">
      <c r="C49" s="78" t="s">
        <v>48</v>
      </c>
      <c r="D49" s="74"/>
      <c r="E49" s="74"/>
      <c r="F49" s="78" t="s">
        <v>48</v>
      </c>
      <c r="G49" s="76"/>
    </row>
    <row r="50" spans="3:7" ht="17.25" x14ac:dyDescent="0.25">
      <c r="C50" s="3"/>
      <c r="D50"/>
      <c r="E50"/>
      <c r="F50"/>
    </row>
    <row r="51" spans="3:7" ht="17.25" x14ac:dyDescent="0.25">
      <c r="C51" s="3"/>
      <c r="D51"/>
      <c r="E51"/>
      <c r="F51"/>
    </row>
    <row r="52" spans="3:7" x14ac:dyDescent="0.25">
      <c r="D52"/>
      <c r="E52"/>
      <c r="F52"/>
    </row>
    <row r="53" spans="3:7" x14ac:dyDescent="0.25">
      <c r="D53"/>
      <c r="E53"/>
      <c r="F53"/>
    </row>
    <row r="54" spans="3:7" x14ac:dyDescent="0.25">
      <c r="D54"/>
      <c r="E54"/>
      <c r="F54"/>
    </row>
  </sheetData>
  <sheetProtection algorithmName="SHA-512" hashValue="1NoUiQdZCHdZTruPiVjDS5mvaZv+sZmmjXKjr9lvyc1V6rQGwz6Mrtm+VoFsCghA+HasuZUWQmdO3Kf8Let3xw==" saltValue="jJ2sMQwJfu5v84AZbC955Q==" spinCount="100000" sheet="1" objects="1" scenarios="1"/>
  <mergeCells count="16">
    <mergeCell ref="C1:F1"/>
    <mergeCell ref="D3:F3"/>
    <mergeCell ref="D4:F4"/>
    <mergeCell ref="D5:F5"/>
    <mergeCell ref="D6:F6"/>
    <mergeCell ref="B41:C41"/>
    <mergeCell ref="D41:F41"/>
    <mergeCell ref="G8:G9"/>
    <mergeCell ref="B33:C33"/>
    <mergeCell ref="B36:C36"/>
    <mergeCell ref="B39:C39"/>
    <mergeCell ref="B40:C40"/>
    <mergeCell ref="D40:F40"/>
    <mergeCell ref="B8:B9"/>
    <mergeCell ref="C8:C9"/>
    <mergeCell ref="D8:F8"/>
  </mergeCells>
  <pageMargins left="0.7" right="0.7" top="0.75" bottom="0.75" header="0.3" footer="0.3"/>
  <pageSetup paperSize="9" scale="49" orientation="landscape" r:id="rId1"/>
  <rowBreaks count="1" manualBreakCount="1">
    <brk id="32" max="16383" man="1"/>
  </rowBreaks>
  <ignoredErrors>
    <ignoredError sqref="G13"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54"/>
  <sheetViews>
    <sheetView showGridLines="0" zoomScaleNormal="100" workbookViewId="0">
      <selection activeCell="D4" sqref="D4:F4"/>
    </sheetView>
  </sheetViews>
  <sheetFormatPr baseColWidth="10" defaultRowHeight="15" x14ac:dyDescent="0.25"/>
  <cols>
    <col min="1" max="1" width="0.7109375" style="6" customWidth="1"/>
    <col min="2" max="2" width="3" style="6" bestFit="1" customWidth="1"/>
    <col min="3" max="3" width="69.140625" style="6" customWidth="1"/>
    <col min="4" max="5" width="14.7109375" style="6" customWidth="1"/>
    <col min="6" max="6" width="15.85546875" style="6" customWidth="1"/>
    <col min="7" max="7" width="16.42578125" style="16" customWidth="1"/>
    <col min="8" max="16384" width="11.42578125" style="6"/>
  </cols>
  <sheetData>
    <row r="1" spans="2:7" ht="44.25" customHeight="1" x14ac:dyDescent="0.25">
      <c r="B1" s="17"/>
      <c r="C1" s="129" t="s">
        <v>5</v>
      </c>
      <c r="D1" s="129"/>
      <c r="E1" s="129"/>
      <c r="F1" s="129"/>
    </row>
    <row r="2" spans="2:7" ht="8.25" customHeight="1" x14ac:dyDescent="0.25">
      <c r="B2" s="17"/>
      <c r="C2" s="18"/>
      <c r="D2" s="17"/>
      <c r="E2" s="17"/>
      <c r="F2" s="17"/>
    </row>
    <row r="3" spans="2:7" ht="17.25" x14ac:dyDescent="0.25">
      <c r="B3" s="17"/>
      <c r="C3" s="24" t="str">
        <f>+General!B7</f>
        <v>Nombre de la Junta:</v>
      </c>
      <c r="D3" s="130">
        <f>+General!C7</f>
        <v>0</v>
      </c>
      <c r="E3" s="130"/>
      <c r="F3" s="130"/>
    </row>
    <row r="4" spans="2:7" ht="17.25" x14ac:dyDescent="0.25">
      <c r="B4" s="17"/>
      <c r="C4" s="24" t="str">
        <f>+General!B8</f>
        <v>Nombre completo del Tesorero/Contador:</v>
      </c>
      <c r="D4" s="130">
        <f>+General!C8</f>
        <v>0</v>
      </c>
      <c r="E4" s="130"/>
      <c r="F4" s="130"/>
    </row>
    <row r="5" spans="2:7" ht="17.25" x14ac:dyDescent="0.25">
      <c r="B5" s="17"/>
      <c r="C5" s="24" t="str">
        <f>+General!B9</f>
        <v>Carne del Tesorero/Contador:</v>
      </c>
      <c r="D5" s="130">
        <f>+General!C9</f>
        <v>0</v>
      </c>
      <c r="E5" s="130"/>
      <c r="F5" s="130"/>
    </row>
    <row r="6" spans="2:7" ht="34.5" x14ac:dyDescent="0.25">
      <c r="B6" s="17"/>
      <c r="C6" s="54" t="str">
        <f>+General!B10&amp;" "&amp;General!B14</f>
        <v>Fecha de la evaluación: (formato día-mes-año, ejemplo 03-04-21) Cuarto Trimestre:</v>
      </c>
      <c r="D6" s="131">
        <f>+General!C14</f>
        <v>0</v>
      </c>
      <c r="E6" s="131"/>
      <c r="F6" s="131"/>
    </row>
    <row r="7" spans="2:7" ht="18" thickBot="1" x14ac:dyDescent="0.3">
      <c r="B7" s="17"/>
      <c r="C7" s="18"/>
      <c r="D7" s="17"/>
      <c r="E7" s="17"/>
      <c r="F7" s="17"/>
    </row>
    <row r="8" spans="2:7" s="7" customFormat="1" ht="15" customHeight="1" x14ac:dyDescent="0.25">
      <c r="B8" s="120" t="s">
        <v>39</v>
      </c>
      <c r="C8" s="122" t="s">
        <v>29</v>
      </c>
      <c r="D8" s="133" t="s">
        <v>36</v>
      </c>
      <c r="E8" s="134"/>
      <c r="F8" s="135"/>
      <c r="G8" s="127" t="s">
        <v>40</v>
      </c>
    </row>
    <row r="9" spans="2:7" s="7" customFormat="1" ht="15.75" x14ac:dyDescent="0.25">
      <c r="B9" s="121"/>
      <c r="C9" s="123"/>
      <c r="D9" s="8" t="s">
        <v>32</v>
      </c>
      <c r="E9" s="9" t="s">
        <v>33</v>
      </c>
      <c r="F9" s="10" t="s">
        <v>34</v>
      </c>
      <c r="G9" s="128"/>
    </row>
    <row r="10" spans="2:7" ht="30" x14ac:dyDescent="0.25">
      <c r="B10" s="4">
        <v>1</v>
      </c>
      <c r="C10" s="36" t="s">
        <v>7</v>
      </c>
      <c r="D10" s="80"/>
      <c r="E10" s="80"/>
      <c r="F10" s="81"/>
      <c r="G10" s="41">
        <f>+(COUNTA(D10:E10)/1)</f>
        <v>0</v>
      </c>
    </row>
    <row r="11" spans="2:7" ht="30" x14ac:dyDescent="0.25">
      <c r="B11" s="4">
        <v>2</v>
      </c>
      <c r="C11" s="36" t="s">
        <v>8</v>
      </c>
      <c r="D11" s="80"/>
      <c r="E11" s="80"/>
      <c r="F11" s="81"/>
      <c r="G11" s="41">
        <f t="shared" ref="G11:G35" si="0">+(COUNTA(D11:E11)/1)</f>
        <v>0</v>
      </c>
    </row>
    <row r="12" spans="2:7" ht="30" x14ac:dyDescent="0.25">
      <c r="B12" s="4">
        <v>3</v>
      </c>
      <c r="C12" s="36" t="s">
        <v>9</v>
      </c>
      <c r="D12" s="80"/>
      <c r="E12" s="80"/>
      <c r="F12" s="81"/>
      <c r="G12" s="41">
        <f t="shared" si="0"/>
        <v>0</v>
      </c>
    </row>
    <row r="13" spans="2:7" ht="30" x14ac:dyDescent="0.25">
      <c r="B13" s="4">
        <v>4</v>
      </c>
      <c r="C13" s="36" t="s">
        <v>10</v>
      </c>
      <c r="D13" s="80"/>
      <c r="E13" s="80"/>
      <c r="F13" s="81"/>
      <c r="G13" s="41">
        <f>+(COUNTA(D13,F13)/1)</f>
        <v>0</v>
      </c>
    </row>
    <row r="14" spans="2:7" ht="30" x14ac:dyDescent="0.25">
      <c r="B14" s="4">
        <v>5</v>
      </c>
      <c r="C14" s="36" t="s">
        <v>11</v>
      </c>
      <c r="D14" s="80"/>
      <c r="E14" s="80"/>
      <c r="F14" s="81"/>
      <c r="G14" s="41">
        <f t="shared" si="0"/>
        <v>0</v>
      </c>
    </row>
    <row r="15" spans="2:7" ht="30" x14ac:dyDescent="0.25">
      <c r="B15" s="4">
        <v>6</v>
      </c>
      <c r="C15" s="36" t="s">
        <v>12</v>
      </c>
      <c r="D15" s="80"/>
      <c r="E15" s="80"/>
      <c r="F15" s="81"/>
      <c r="G15" s="41">
        <f t="shared" si="0"/>
        <v>0</v>
      </c>
    </row>
    <row r="16" spans="2:7" ht="30" x14ac:dyDescent="0.25">
      <c r="B16" s="4">
        <v>7</v>
      </c>
      <c r="C16" s="36" t="s">
        <v>13</v>
      </c>
      <c r="D16" s="80"/>
      <c r="E16" s="80"/>
      <c r="F16" s="81"/>
      <c r="G16" s="41">
        <f t="shared" si="0"/>
        <v>0</v>
      </c>
    </row>
    <row r="17" spans="2:7" ht="30" x14ac:dyDescent="0.25">
      <c r="B17" s="4">
        <v>8</v>
      </c>
      <c r="C17" s="36" t="s">
        <v>14</v>
      </c>
      <c r="D17" s="80"/>
      <c r="E17" s="80"/>
      <c r="F17" s="81"/>
      <c r="G17" s="41">
        <f t="shared" si="0"/>
        <v>0</v>
      </c>
    </row>
    <row r="18" spans="2:7" ht="30" x14ac:dyDescent="0.25">
      <c r="B18" s="4">
        <v>9</v>
      </c>
      <c r="C18" s="36" t="s">
        <v>15</v>
      </c>
      <c r="D18" s="80"/>
      <c r="E18" s="80"/>
      <c r="F18" s="81"/>
      <c r="G18" s="41">
        <f t="shared" si="0"/>
        <v>0</v>
      </c>
    </row>
    <row r="19" spans="2:7" ht="30" x14ac:dyDescent="0.25">
      <c r="B19" s="4">
        <v>10</v>
      </c>
      <c r="C19" s="36" t="s">
        <v>16</v>
      </c>
      <c r="D19" s="80"/>
      <c r="E19" s="80"/>
      <c r="F19" s="81"/>
      <c r="G19" s="41">
        <f t="shared" si="0"/>
        <v>0</v>
      </c>
    </row>
    <row r="20" spans="2:7" ht="45" x14ac:dyDescent="0.25">
      <c r="B20" s="4">
        <v>11</v>
      </c>
      <c r="C20" s="36" t="s">
        <v>17</v>
      </c>
      <c r="D20" s="80"/>
      <c r="E20" s="80"/>
      <c r="F20" s="81"/>
      <c r="G20" s="41">
        <f t="shared" si="0"/>
        <v>0</v>
      </c>
    </row>
    <row r="21" spans="2:7" ht="45" x14ac:dyDescent="0.25">
      <c r="B21" s="4">
        <v>12</v>
      </c>
      <c r="C21" s="36" t="s">
        <v>18</v>
      </c>
      <c r="D21" s="80"/>
      <c r="E21" s="80"/>
      <c r="F21" s="81"/>
      <c r="G21" s="41">
        <f t="shared" si="0"/>
        <v>0</v>
      </c>
    </row>
    <row r="22" spans="2:7" ht="30" x14ac:dyDescent="0.25">
      <c r="B22" s="4">
        <v>13</v>
      </c>
      <c r="C22" s="36" t="s">
        <v>19</v>
      </c>
      <c r="D22" s="80"/>
      <c r="E22" s="80"/>
      <c r="F22" s="81"/>
      <c r="G22" s="41">
        <f t="shared" si="0"/>
        <v>0</v>
      </c>
    </row>
    <row r="23" spans="2:7" ht="30" x14ac:dyDescent="0.25">
      <c r="B23" s="4">
        <v>14</v>
      </c>
      <c r="C23" s="36" t="s">
        <v>20</v>
      </c>
      <c r="D23" s="80"/>
      <c r="E23" s="80"/>
      <c r="F23" s="81"/>
      <c r="G23" s="41">
        <f t="shared" si="0"/>
        <v>0</v>
      </c>
    </row>
    <row r="24" spans="2:7" ht="150" x14ac:dyDescent="0.25">
      <c r="B24" s="4">
        <v>15</v>
      </c>
      <c r="C24" s="36" t="s">
        <v>21</v>
      </c>
      <c r="D24" s="80"/>
      <c r="E24" s="80"/>
      <c r="F24" s="81"/>
      <c r="G24" s="41">
        <f t="shared" si="0"/>
        <v>0</v>
      </c>
    </row>
    <row r="25" spans="2:7" ht="30" x14ac:dyDescent="0.25">
      <c r="B25" s="4">
        <v>16</v>
      </c>
      <c r="C25" s="37" t="s">
        <v>42</v>
      </c>
      <c r="D25" s="80"/>
      <c r="E25" s="80"/>
      <c r="F25" s="81"/>
      <c r="G25" s="41">
        <f t="shared" si="0"/>
        <v>0</v>
      </c>
    </row>
    <row r="26" spans="2:7" x14ac:dyDescent="0.25">
      <c r="B26" s="4">
        <v>17</v>
      </c>
      <c r="C26" s="36" t="s">
        <v>22</v>
      </c>
      <c r="D26" s="80"/>
      <c r="E26" s="80"/>
      <c r="F26" s="81"/>
      <c r="G26" s="41">
        <f t="shared" si="0"/>
        <v>0</v>
      </c>
    </row>
    <row r="27" spans="2:7" ht="45" x14ac:dyDescent="0.25">
      <c r="B27" s="4">
        <v>18</v>
      </c>
      <c r="C27" s="36" t="s">
        <v>23</v>
      </c>
      <c r="D27" s="80"/>
      <c r="E27" s="80"/>
      <c r="F27" s="81"/>
      <c r="G27" s="41">
        <f t="shared" si="0"/>
        <v>0</v>
      </c>
    </row>
    <row r="28" spans="2:7" x14ac:dyDescent="0.25">
      <c r="B28" s="4">
        <v>19</v>
      </c>
      <c r="C28" s="36" t="s">
        <v>24</v>
      </c>
      <c r="D28" s="80"/>
      <c r="E28" s="80"/>
      <c r="F28" s="81"/>
      <c r="G28" s="41">
        <f t="shared" si="0"/>
        <v>0</v>
      </c>
    </row>
    <row r="29" spans="2:7" ht="45" x14ac:dyDescent="0.25">
      <c r="B29" s="4">
        <v>20</v>
      </c>
      <c r="C29" s="36" t="s">
        <v>25</v>
      </c>
      <c r="D29" s="80"/>
      <c r="E29" s="80"/>
      <c r="F29" s="81"/>
      <c r="G29" s="41">
        <f t="shared" si="0"/>
        <v>0</v>
      </c>
    </row>
    <row r="30" spans="2:7" ht="30" x14ac:dyDescent="0.25">
      <c r="B30" s="4">
        <v>21</v>
      </c>
      <c r="C30" s="36" t="s">
        <v>26</v>
      </c>
      <c r="D30" s="80"/>
      <c r="E30" s="80"/>
      <c r="F30" s="81"/>
      <c r="G30" s="41">
        <f t="shared" si="0"/>
        <v>0</v>
      </c>
    </row>
    <row r="31" spans="2:7" ht="45" x14ac:dyDescent="0.25">
      <c r="B31" s="4">
        <v>22</v>
      </c>
      <c r="C31" s="36" t="s">
        <v>27</v>
      </c>
      <c r="D31" s="80"/>
      <c r="E31" s="80"/>
      <c r="F31" s="81"/>
      <c r="G31" s="41">
        <f t="shared" si="0"/>
        <v>0</v>
      </c>
    </row>
    <row r="32" spans="2:7" ht="45.75" thickBot="1" x14ac:dyDescent="0.3">
      <c r="B32" s="5">
        <v>23</v>
      </c>
      <c r="C32" s="38" t="s">
        <v>28</v>
      </c>
      <c r="D32" s="80"/>
      <c r="E32" s="80"/>
      <c r="F32" s="81"/>
      <c r="G32" s="42">
        <f t="shared" si="0"/>
        <v>0</v>
      </c>
    </row>
    <row r="33" spans="2:7" ht="15.75" customHeight="1" thickBot="1" x14ac:dyDescent="0.3">
      <c r="B33" s="115" t="s">
        <v>79</v>
      </c>
      <c r="C33" s="116"/>
      <c r="D33" s="30"/>
      <c r="E33" s="31"/>
      <c r="F33" s="31"/>
      <c r="G33" s="32"/>
    </row>
    <row r="34" spans="2:7" ht="60" x14ac:dyDescent="0.25">
      <c r="B34" s="14">
        <v>24</v>
      </c>
      <c r="C34" s="39" t="s">
        <v>37</v>
      </c>
      <c r="D34" s="84"/>
      <c r="E34" s="84"/>
      <c r="F34" s="81"/>
      <c r="G34" s="43">
        <f t="shared" si="0"/>
        <v>0</v>
      </c>
    </row>
    <row r="35" spans="2:7" ht="60.75" thickBot="1" x14ac:dyDescent="0.3">
      <c r="B35" s="15">
        <v>25</v>
      </c>
      <c r="C35" s="38" t="s">
        <v>38</v>
      </c>
      <c r="D35" s="86"/>
      <c r="E35" s="86"/>
      <c r="F35" s="81"/>
      <c r="G35" s="41">
        <f t="shared" si="0"/>
        <v>0</v>
      </c>
    </row>
    <row r="36" spans="2:7" ht="15.75" customHeight="1" thickBot="1" x14ac:dyDescent="0.3">
      <c r="B36" s="117" t="s">
        <v>41</v>
      </c>
      <c r="C36" s="132"/>
      <c r="D36" s="11">
        <f>+COUNTA(D10:D35)</f>
        <v>0</v>
      </c>
      <c r="E36" s="12">
        <f>+COUNTA(E10:E35)</f>
        <v>0</v>
      </c>
      <c r="F36" s="13">
        <f>+COUNTA(F10:F35)</f>
        <v>0</v>
      </c>
      <c r="G36" s="44">
        <f>SUM(G10:G35)/25</f>
        <v>0</v>
      </c>
    </row>
    <row r="37" spans="2:7" ht="15.75" customHeight="1" x14ac:dyDescent="0.25">
      <c r="C37" s="65" t="s">
        <v>72</v>
      </c>
      <c r="D37" s="66">
        <f>+D36+E36+F36-25</f>
        <v>-25</v>
      </c>
      <c r="E37" s="66"/>
      <c r="F37" s="66"/>
      <c r="G37" s="67"/>
    </row>
    <row r="38" spans="2:7" s="29" customFormat="1" ht="15.75" customHeight="1" x14ac:dyDescent="0.25">
      <c r="B38" s="27"/>
      <c r="C38" s="27"/>
      <c r="D38" s="28"/>
      <c r="E38" s="28"/>
      <c r="F38" s="28"/>
      <c r="G38" s="40"/>
    </row>
    <row r="39" spans="2:7" s="29" customFormat="1" ht="15.75" customHeight="1" x14ac:dyDescent="0.25">
      <c r="B39" s="119" t="s">
        <v>64</v>
      </c>
      <c r="C39" s="119"/>
      <c r="D39" s="26"/>
      <c r="E39" s="26"/>
      <c r="F39" s="26"/>
      <c r="G39" s="40"/>
    </row>
    <row r="40" spans="2:7" ht="15.75" customHeight="1" x14ac:dyDescent="0.25">
      <c r="B40" s="113" t="s">
        <v>106</v>
      </c>
      <c r="C40" s="113"/>
      <c r="D40" s="114">
        <f>G36</f>
        <v>0</v>
      </c>
      <c r="E40" s="114"/>
      <c r="F40" s="114"/>
    </row>
    <row r="41" spans="2:7" ht="15.75" customHeight="1" x14ac:dyDescent="0.25">
      <c r="B41" s="113" t="s">
        <v>63</v>
      </c>
      <c r="C41" s="113"/>
      <c r="D41" s="114" t="str">
        <f>IF(D40&gt;=81%,"EXCELENTE",IF(D40&gt;=60%,"BUENO","DEFICIENTE"))</f>
        <v>DEFICIENTE</v>
      </c>
      <c r="E41" s="114"/>
      <c r="F41" s="114"/>
    </row>
    <row r="42" spans="2:7" s="29" customFormat="1" ht="15.75" customHeight="1" x14ac:dyDescent="0.25">
      <c r="B42" s="27"/>
      <c r="C42" s="69"/>
      <c r="D42" s="70"/>
      <c r="E42" s="70"/>
      <c r="F42" s="70"/>
      <c r="G42" s="71"/>
    </row>
    <row r="43" spans="2:7" s="29" customFormat="1" ht="15.75" customHeight="1" x14ac:dyDescent="0.25">
      <c r="B43" s="27"/>
      <c r="C43" s="69"/>
      <c r="D43" s="70"/>
      <c r="E43" s="70"/>
      <c r="F43" s="70"/>
      <c r="G43" s="71"/>
    </row>
    <row r="44" spans="2:7" ht="17.25" x14ac:dyDescent="0.25">
      <c r="C44" s="73"/>
      <c r="D44" s="74"/>
      <c r="E44" s="74"/>
      <c r="F44" s="75" t="s">
        <v>45</v>
      </c>
      <c r="G44" s="76"/>
    </row>
    <row r="45" spans="2:7" ht="17.25" x14ac:dyDescent="0.25">
      <c r="C45" s="73"/>
      <c r="D45" s="74"/>
      <c r="E45" s="74"/>
      <c r="F45" s="75"/>
      <c r="G45" s="76"/>
    </row>
    <row r="46" spans="2:7" ht="17.25" x14ac:dyDescent="0.25">
      <c r="C46" s="75" t="s">
        <v>44</v>
      </c>
      <c r="D46" s="74"/>
      <c r="E46" s="74"/>
      <c r="F46" s="77" t="s">
        <v>49</v>
      </c>
      <c r="G46" s="76"/>
    </row>
    <row r="47" spans="2:7" ht="17.25" x14ac:dyDescent="0.25">
      <c r="C47" s="78" t="s">
        <v>46</v>
      </c>
      <c r="D47" s="74"/>
      <c r="E47" s="74"/>
      <c r="F47" s="77" t="s">
        <v>50</v>
      </c>
      <c r="G47" s="76"/>
    </row>
    <row r="48" spans="2:7" ht="17.25" x14ac:dyDescent="0.25">
      <c r="C48" s="78" t="s">
        <v>47</v>
      </c>
      <c r="D48" s="74"/>
      <c r="E48" s="74"/>
      <c r="F48" s="77" t="s">
        <v>47</v>
      </c>
      <c r="G48" s="76"/>
    </row>
    <row r="49" spans="3:7" ht="17.25" x14ac:dyDescent="0.25">
      <c r="C49" s="78" t="s">
        <v>48</v>
      </c>
      <c r="D49" s="74"/>
      <c r="E49" s="74"/>
      <c r="F49" s="78" t="s">
        <v>48</v>
      </c>
      <c r="G49" s="76"/>
    </row>
    <row r="50" spans="3:7" ht="17.25" x14ac:dyDescent="0.25">
      <c r="C50" s="3"/>
      <c r="D50"/>
      <c r="E50"/>
      <c r="F50"/>
    </row>
    <row r="51" spans="3:7" ht="17.25" x14ac:dyDescent="0.25">
      <c r="C51" s="3"/>
      <c r="D51"/>
      <c r="E51"/>
      <c r="F51"/>
    </row>
    <row r="52" spans="3:7" x14ac:dyDescent="0.25">
      <c r="D52"/>
      <c r="E52"/>
      <c r="F52"/>
    </row>
    <row r="53" spans="3:7" x14ac:dyDescent="0.25">
      <c r="D53"/>
      <c r="E53"/>
      <c r="F53"/>
    </row>
    <row r="54" spans="3:7" x14ac:dyDescent="0.25">
      <c r="D54"/>
      <c r="E54"/>
      <c r="F54"/>
    </row>
  </sheetData>
  <sheetProtection algorithmName="SHA-512" hashValue="a1YNk2bm/YvUHXg3UVfhThl61iGRd63/C63OMrojLyFZu32KorOuA8e8hbT2OcYpLukILvFxDD7NuyqgDUNYRA==" saltValue="JImt90zFb6WlRSPlUI4OzA==" spinCount="100000" sheet="1" objects="1" scenarios="1"/>
  <mergeCells count="16">
    <mergeCell ref="C1:F1"/>
    <mergeCell ref="D3:F3"/>
    <mergeCell ref="D4:F4"/>
    <mergeCell ref="D5:F5"/>
    <mergeCell ref="D6:F6"/>
    <mergeCell ref="B41:C41"/>
    <mergeCell ref="D41:F41"/>
    <mergeCell ref="G8:G9"/>
    <mergeCell ref="B33:C33"/>
    <mergeCell ref="B36:C36"/>
    <mergeCell ref="B39:C39"/>
    <mergeCell ref="B40:C40"/>
    <mergeCell ref="D40:F40"/>
    <mergeCell ref="B8:B9"/>
    <mergeCell ref="C8:C9"/>
    <mergeCell ref="D8:F8"/>
  </mergeCells>
  <pageMargins left="0.7" right="0.7" top="0.75" bottom="0.75" header="0.3" footer="0.3"/>
  <pageSetup paperSize="9" scale="49" orientation="landscape" r:id="rId1"/>
  <rowBreaks count="1" manualBreakCount="1">
    <brk id="32"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53"/>
  <sheetViews>
    <sheetView showGridLines="0" zoomScaleNormal="100" workbookViewId="0">
      <selection activeCell="K12" sqref="K12"/>
    </sheetView>
  </sheetViews>
  <sheetFormatPr baseColWidth="10" defaultRowHeight="15" x14ac:dyDescent="0.25"/>
  <cols>
    <col min="1" max="1" width="0.7109375" style="6" customWidth="1"/>
    <col min="2" max="2" width="3" style="6" bestFit="1" customWidth="1"/>
    <col min="3" max="3" width="69.140625" style="6" customWidth="1"/>
    <col min="4" max="6" width="14.7109375" style="6" customWidth="1"/>
    <col min="7" max="7" width="15.85546875" style="6" customWidth="1"/>
    <col min="8" max="8" width="16.42578125" style="16" customWidth="1"/>
    <col min="9" max="16384" width="11.42578125" style="6"/>
  </cols>
  <sheetData>
    <row r="1" spans="2:8" ht="44.25" customHeight="1" x14ac:dyDescent="0.25">
      <c r="B1" s="17"/>
      <c r="C1" s="129" t="s">
        <v>5</v>
      </c>
      <c r="D1" s="129"/>
      <c r="E1" s="129"/>
      <c r="F1" s="129"/>
      <c r="G1" s="129"/>
    </row>
    <row r="2" spans="2:8" ht="8.25" customHeight="1" x14ac:dyDescent="0.25">
      <c r="B2" s="17"/>
      <c r="C2" s="18"/>
      <c r="D2" s="17"/>
      <c r="E2" s="17"/>
      <c r="F2" s="17"/>
      <c r="G2" s="17"/>
    </row>
    <row r="3" spans="2:8" ht="17.25" x14ac:dyDescent="0.25">
      <c r="B3" s="17"/>
      <c r="C3" s="24" t="str">
        <f>+General!B7</f>
        <v>Nombre de la Junta:</v>
      </c>
      <c r="D3" s="130">
        <f>+General!C7</f>
        <v>0</v>
      </c>
      <c r="E3" s="130"/>
      <c r="F3" s="130"/>
      <c r="G3" s="130"/>
    </row>
    <row r="4" spans="2:8" ht="17.25" x14ac:dyDescent="0.25">
      <c r="B4" s="17"/>
      <c r="C4" s="24" t="str">
        <f>+General!B8</f>
        <v>Nombre completo del Tesorero/Contador:</v>
      </c>
      <c r="D4" s="130">
        <f>+General!C8</f>
        <v>0</v>
      </c>
      <c r="E4" s="130"/>
      <c r="F4" s="130"/>
      <c r="G4" s="130"/>
    </row>
    <row r="5" spans="2:8" ht="17.25" x14ac:dyDescent="0.25">
      <c r="B5" s="17"/>
      <c r="C5" s="24" t="str">
        <f>+General!B9</f>
        <v>Carne del Tesorero/Contador:</v>
      </c>
      <c r="D5" s="130">
        <f>+General!C9</f>
        <v>0</v>
      </c>
      <c r="E5" s="130"/>
      <c r="F5" s="130"/>
      <c r="G5" s="130"/>
    </row>
    <row r="6" spans="2:8" ht="17.25" x14ac:dyDescent="0.25">
      <c r="B6" s="17"/>
      <c r="C6" s="24" t="s">
        <v>78</v>
      </c>
      <c r="D6" s="136"/>
      <c r="E6" s="137"/>
      <c r="F6" s="137"/>
      <c r="G6" s="137"/>
    </row>
    <row r="7" spans="2:8" ht="18" thickBot="1" x14ac:dyDescent="0.3">
      <c r="B7" s="17"/>
      <c r="C7" s="18"/>
      <c r="D7" s="17"/>
      <c r="E7" s="17"/>
      <c r="F7" s="17"/>
      <c r="G7" s="17"/>
    </row>
    <row r="8" spans="2:8" s="7" customFormat="1" ht="15" customHeight="1" x14ac:dyDescent="0.25">
      <c r="B8" s="120" t="s">
        <v>39</v>
      </c>
      <c r="C8" s="122" t="s">
        <v>29</v>
      </c>
      <c r="D8" s="133" t="s">
        <v>65</v>
      </c>
      <c r="E8" s="134"/>
      <c r="F8" s="134"/>
      <c r="G8" s="135"/>
      <c r="H8" s="127" t="s">
        <v>40</v>
      </c>
    </row>
    <row r="9" spans="2:8" s="7" customFormat="1" ht="15.75" x14ac:dyDescent="0.25">
      <c r="B9" s="121"/>
      <c r="C9" s="123"/>
      <c r="D9" s="8" t="s">
        <v>66</v>
      </c>
      <c r="E9" s="9" t="s">
        <v>67</v>
      </c>
      <c r="F9" s="35" t="s">
        <v>68</v>
      </c>
      <c r="G9" s="10" t="s">
        <v>69</v>
      </c>
      <c r="H9" s="128"/>
    </row>
    <row r="10" spans="2:8" ht="30" x14ac:dyDescent="0.25">
      <c r="B10" s="4">
        <v>1</v>
      </c>
      <c r="C10" s="36" t="s">
        <v>7</v>
      </c>
      <c r="D10" s="45">
        <f>+'I Trimestre'!G10</f>
        <v>0</v>
      </c>
      <c r="E10" s="47">
        <f>+'II Trimestre '!G10</f>
        <v>0</v>
      </c>
      <c r="F10" s="48">
        <f>+'III Trimestre '!G10</f>
        <v>0</v>
      </c>
      <c r="G10" s="49">
        <f>+'IV Trimestre '!G10</f>
        <v>0</v>
      </c>
      <c r="H10" s="51">
        <f>+(D10+E10+F10+G10)/4</f>
        <v>0</v>
      </c>
    </row>
    <row r="11" spans="2:8" ht="30" x14ac:dyDescent="0.25">
      <c r="B11" s="4">
        <v>2</v>
      </c>
      <c r="C11" s="36" t="s">
        <v>8</v>
      </c>
      <c r="D11" s="45">
        <f>+'I Trimestre'!G11</f>
        <v>0</v>
      </c>
      <c r="E11" s="47">
        <f>+'II Trimestre '!G11</f>
        <v>0</v>
      </c>
      <c r="F11" s="48">
        <f>+'III Trimestre '!G11</f>
        <v>0</v>
      </c>
      <c r="G11" s="49">
        <f>+'IV Trimestre '!G11</f>
        <v>0</v>
      </c>
      <c r="H11" s="51">
        <f t="shared" ref="H11:H35" si="0">+(D11+E11+F11+G11)/4</f>
        <v>0</v>
      </c>
    </row>
    <row r="12" spans="2:8" ht="30" x14ac:dyDescent="0.25">
      <c r="B12" s="4">
        <v>3</v>
      </c>
      <c r="C12" s="36" t="s">
        <v>9</v>
      </c>
      <c r="D12" s="45">
        <f>+'I Trimestre'!G12</f>
        <v>0</v>
      </c>
      <c r="E12" s="47">
        <f>+'II Trimestre '!G12</f>
        <v>0</v>
      </c>
      <c r="F12" s="48">
        <f>+'III Trimestre '!G12</f>
        <v>0</v>
      </c>
      <c r="G12" s="49">
        <f>+'IV Trimestre '!G12</f>
        <v>0</v>
      </c>
      <c r="H12" s="51">
        <f t="shared" si="0"/>
        <v>0</v>
      </c>
    </row>
    <row r="13" spans="2:8" ht="30" x14ac:dyDescent="0.25">
      <c r="B13" s="4">
        <v>4</v>
      </c>
      <c r="C13" s="36" t="s">
        <v>10</v>
      </c>
      <c r="D13" s="45">
        <f>+'I Trimestre'!G13</f>
        <v>0</v>
      </c>
      <c r="E13" s="47">
        <f>+'II Trimestre '!G13</f>
        <v>0</v>
      </c>
      <c r="F13" s="48">
        <f>+'III Trimestre '!G13</f>
        <v>0</v>
      </c>
      <c r="G13" s="49">
        <f>+'IV Trimestre '!G13</f>
        <v>0</v>
      </c>
      <c r="H13" s="51">
        <f t="shared" si="0"/>
        <v>0</v>
      </c>
    </row>
    <row r="14" spans="2:8" ht="30" x14ac:dyDescent="0.25">
      <c r="B14" s="4">
        <v>5</v>
      </c>
      <c r="C14" s="36" t="s">
        <v>11</v>
      </c>
      <c r="D14" s="45">
        <f>+'I Trimestre'!G14</f>
        <v>0</v>
      </c>
      <c r="E14" s="47">
        <f>+'II Trimestre '!G14</f>
        <v>0</v>
      </c>
      <c r="F14" s="48">
        <f>+'III Trimestre '!G14</f>
        <v>0</v>
      </c>
      <c r="G14" s="49">
        <f>+'IV Trimestre '!G14</f>
        <v>0</v>
      </c>
      <c r="H14" s="51">
        <f t="shared" si="0"/>
        <v>0</v>
      </c>
    </row>
    <row r="15" spans="2:8" ht="30" x14ac:dyDescent="0.25">
      <c r="B15" s="4">
        <v>6</v>
      </c>
      <c r="C15" s="36" t="s">
        <v>12</v>
      </c>
      <c r="D15" s="45">
        <f>+'I Trimestre'!G15</f>
        <v>0</v>
      </c>
      <c r="E15" s="47">
        <f>+'II Trimestre '!G15</f>
        <v>0</v>
      </c>
      <c r="F15" s="48">
        <f>+'III Trimestre '!G15</f>
        <v>0</v>
      </c>
      <c r="G15" s="49">
        <f>+'IV Trimestre '!G15</f>
        <v>0</v>
      </c>
      <c r="H15" s="51">
        <f t="shared" si="0"/>
        <v>0</v>
      </c>
    </row>
    <row r="16" spans="2:8" ht="30" x14ac:dyDescent="0.25">
      <c r="B16" s="4">
        <v>7</v>
      </c>
      <c r="C16" s="36" t="s">
        <v>13</v>
      </c>
      <c r="D16" s="45">
        <f>+'I Trimestre'!G16</f>
        <v>0</v>
      </c>
      <c r="E16" s="47">
        <f>+'II Trimestre '!G16</f>
        <v>0</v>
      </c>
      <c r="F16" s="48">
        <f>+'III Trimestre '!G16</f>
        <v>0</v>
      </c>
      <c r="G16" s="49">
        <f>+'IV Trimestre '!G16</f>
        <v>0</v>
      </c>
      <c r="H16" s="51">
        <f t="shared" si="0"/>
        <v>0</v>
      </c>
    </row>
    <row r="17" spans="2:8" ht="30" x14ac:dyDescent="0.25">
      <c r="B17" s="4">
        <v>8</v>
      </c>
      <c r="C17" s="36" t="s">
        <v>14</v>
      </c>
      <c r="D17" s="45">
        <f>+'I Trimestre'!G17</f>
        <v>0</v>
      </c>
      <c r="E17" s="47">
        <f>+'II Trimestre '!G17</f>
        <v>0</v>
      </c>
      <c r="F17" s="48">
        <f>+'III Trimestre '!G17</f>
        <v>0</v>
      </c>
      <c r="G17" s="49">
        <f>+'IV Trimestre '!G17</f>
        <v>0</v>
      </c>
      <c r="H17" s="51">
        <f t="shared" si="0"/>
        <v>0</v>
      </c>
    </row>
    <row r="18" spans="2:8" ht="30" x14ac:dyDescent="0.25">
      <c r="B18" s="4">
        <v>9</v>
      </c>
      <c r="C18" s="36" t="s">
        <v>15</v>
      </c>
      <c r="D18" s="45">
        <f>+'I Trimestre'!G18</f>
        <v>0</v>
      </c>
      <c r="E18" s="47">
        <f>+'II Trimestre '!G18</f>
        <v>0</v>
      </c>
      <c r="F18" s="48">
        <f>+'III Trimestre '!G18</f>
        <v>0</v>
      </c>
      <c r="G18" s="49">
        <f>+'IV Trimestre '!G18</f>
        <v>0</v>
      </c>
      <c r="H18" s="51">
        <f t="shared" si="0"/>
        <v>0</v>
      </c>
    </row>
    <row r="19" spans="2:8" ht="30" x14ac:dyDescent="0.25">
      <c r="B19" s="4">
        <v>10</v>
      </c>
      <c r="C19" s="36" t="s">
        <v>16</v>
      </c>
      <c r="D19" s="45">
        <f>+'I Trimestre'!G19</f>
        <v>0</v>
      </c>
      <c r="E19" s="47">
        <f>+'II Trimestre '!G19</f>
        <v>0</v>
      </c>
      <c r="F19" s="48">
        <f>+'III Trimestre '!G19</f>
        <v>0</v>
      </c>
      <c r="G19" s="49">
        <f>+'IV Trimestre '!G19</f>
        <v>0</v>
      </c>
      <c r="H19" s="51">
        <f t="shared" si="0"/>
        <v>0</v>
      </c>
    </row>
    <row r="20" spans="2:8" ht="45" x14ac:dyDescent="0.25">
      <c r="B20" s="4">
        <v>11</v>
      </c>
      <c r="C20" s="36" t="s">
        <v>17</v>
      </c>
      <c r="D20" s="45">
        <f>+'I Trimestre'!G20</f>
        <v>0</v>
      </c>
      <c r="E20" s="47">
        <f>+'II Trimestre '!G20</f>
        <v>0</v>
      </c>
      <c r="F20" s="48">
        <f>+'III Trimestre '!G20</f>
        <v>0</v>
      </c>
      <c r="G20" s="49">
        <f>+'IV Trimestre '!G20</f>
        <v>0</v>
      </c>
      <c r="H20" s="51">
        <f t="shared" si="0"/>
        <v>0</v>
      </c>
    </row>
    <row r="21" spans="2:8" ht="45" x14ac:dyDescent="0.25">
      <c r="B21" s="4">
        <v>12</v>
      </c>
      <c r="C21" s="36" t="s">
        <v>18</v>
      </c>
      <c r="D21" s="45">
        <f>+'I Trimestre'!G21</f>
        <v>0</v>
      </c>
      <c r="E21" s="47">
        <f>+'II Trimestre '!G21</f>
        <v>0</v>
      </c>
      <c r="F21" s="48">
        <f>+'III Trimestre '!G21</f>
        <v>0</v>
      </c>
      <c r="G21" s="49">
        <f>+'IV Trimestre '!G21</f>
        <v>0</v>
      </c>
      <c r="H21" s="51">
        <f t="shared" si="0"/>
        <v>0</v>
      </c>
    </row>
    <row r="22" spans="2:8" ht="30" x14ac:dyDescent="0.25">
      <c r="B22" s="4">
        <v>13</v>
      </c>
      <c r="C22" s="36" t="s">
        <v>19</v>
      </c>
      <c r="D22" s="45">
        <f>+'I Trimestre'!G22</f>
        <v>0</v>
      </c>
      <c r="E22" s="47">
        <f>+'II Trimestre '!G22</f>
        <v>0</v>
      </c>
      <c r="F22" s="48">
        <f>+'III Trimestre '!G22</f>
        <v>0</v>
      </c>
      <c r="G22" s="49">
        <f>+'IV Trimestre '!G22</f>
        <v>0</v>
      </c>
      <c r="H22" s="51">
        <f t="shared" si="0"/>
        <v>0</v>
      </c>
    </row>
    <row r="23" spans="2:8" ht="30" x14ac:dyDescent="0.25">
      <c r="B23" s="4">
        <v>14</v>
      </c>
      <c r="C23" s="36" t="s">
        <v>20</v>
      </c>
      <c r="D23" s="45">
        <f>+'I Trimestre'!G23</f>
        <v>0</v>
      </c>
      <c r="E23" s="47">
        <f>+'II Trimestre '!G23</f>
        <v>0</v>
      </c>
      <c r="F23" s="48">
        <f>+'III Trimestre '!G23</f>
        <v>0</v>
      </c>
      <c r="G23" s="49">
        <f>+'IV Trimestre '!G23</f>
        <v>0</v>
      </c>
      <c r="H23" s="51">
        <f t="shared" si="0"/>
        <v>0</v>
      </c>
    </row>
    <row r="24" spans="2:8" ht="150" x14ac:dyDescent="0.25">
      <c r="B24" s="4">
        <v>15</v>
      </c>
      <c r="C24" s="36" t="s">
        <v>21</v>
      </c>
      <c r="D24" s="45">
        <f>+'I Trimestre'!G24</f>
        <v>0</v>
      </c>
      <c r="E24" s="47">
        <f>+'II Trimestre '!G24</f>
        <v>0</v>
      </c>
      <c r="F24" s="48">
        <f>+'III Trimestre '!G24</f>
        <v>0</v>
      </c>
      <c r="G24" s="49">
        <f>+'IV Trimestre '!G24</f>
        <v>0</v>
      </c>
      <c r="H24" s="51">
        <f t="shared" si="0"/>
        <v>0</v>
      </c>
    </row>
    <row r="25" spans="2:8" ht="30" x14ac:dyDescent="0.25">
      <c r="B25" s="4">
        <v>16</v>
      </c>
      <c r="C25" s="37" t="s">
        <v>42</v>
      </c>
      <c r="D25" s="45">
        <f>+'I Trimestre'!G25</f>
        <v>0</v>
      </c>
      <c r="E25" s="47">
        <f>+'II Trimestre '!G25</f>
        <v>0</v>
      </c>
      <c r="F25" s="48">
        <f>+'III Trimestre '!G25</f>
        <v>0</v>
      </c>
      <c r="G25" s="49">
        <f>+'IV Trimestre '!G25</f>
        <v>0</v>
      </c>
      <c r="H25" s="51">
        <f t="shared" si="0"/>
        <v>0</v>
      </c>
    </row>
    <row r="26" spans="2:8" x14ac:dyDescent="0.25">
      <c r="B26" s="4">
        <v>17</v>
      </c>
      <c r="C26" s="36" t="s">
        <v>22</v>
      </c>
      <c r="D26" s="45">
        <f>+'I Trimestre'!G26</f>
        <v>0</v>
      </c>
      <c r="E26" s="47">
        <f>+'II Trimestre '!G26</f>
        <v>0</v>
      </c>
      <c r="F26" s="48">
        <f>+'III Trimestre '!G26</f>
        <v>0</v>
      </c>
      <c r="G26" s="49">
        <f>+'IV Trimestre '!G26</f>
        <v>0</v>
      </c>
      <c r="H26" s="51">
        <f t="shared" si="0"/>
        <v>0</v>
      </c>
    </row>
    <row r="27" spans="2:8" ht="45" x14ac:dyDescent="0.25">
      <c r="B27" s="4">
        <v>18</v>
      </c>
      <c r="C27" s="36" t="s">
        <v>23</v>
      </c>
      <c r="D27" s="45">
        <f>+'I Trimestre'!G27</f>
        <v>0</v>
      </c>
      <c r="E27" s="47">
        <f>+'II Trimestre '!G27</f>
        <v>0</v>
      </c>
      <c r="F27" s="48">
        <f>+'III Trimestre '!G27</f>
        <v>0</v>
      </c>
      <c r="G27" s="49">
        <f>+'IV Trimestre '!G27</f>
        <v>0</v>
      </c>
      <c r="H27" s="51">
        <f t="shared" si="0"/>
        <v>0</v>
      </c>
    </row>
    <row r="28" spans="2:8" x14ac:dyDescent="0.25">
      <c r="B28" s="4">
        <v>19</v>
      </c>
      <c r="C28" s="36" t="s">
        <v>24</v>
      </c>
      <c r="D28" s="45">
        <f>+'I Trimestre'!G28</f>
        <v>0</v>
      </c>
      <c r="E28" s="47">
        <f>+'II Trimestre '!G28</f>
        <v>0</v>
      </c>
      <c r="F28" s="48">
        <f>+'III Trimestre '!G28</f>
        <v>0</v>
      </c>
      <c r="G28" s="49">
        <f>+'IV Trimestre '!G28</f>
        <v>0</v>
      </c>
      <c r="H28" s="51">
        <f t="shared" si="0"/>
        <v>0</v>
      </c>
    </row>
    <row r="29" spans="2:8" ht="45" x14ac:dyDescent="0.25">
      <c r="B29" s="4">
        <v>20</v>
      </c>
      <c r="C29" s="36" t="s">
        <v>25</v>
      </c>
      <c r="D29" s="45">
        <f>+'I Trimestre'!G29</f>
        <v>0</v>
      </c>
      <c r="E29" s="47">
        <f>+'II Trimestre '!G29</f>
        <v>0</v>
      </c>
      <c r="F29" s="48">
        <f>+'III Trimestre '!G29</f>
        <v>0</v>
      </c>
      <c r="G29" s="49">
        <f>+'IV Trimestre '!G29</f>
        <v>0</v>
      </c>
      <c r="H29" s="51">
        <f t="shared" si="0"/>
        <v>0</v>
      </c>
    </row>
    <row r="30" spans="2:8" ht="30" x14ac:dyDescent="0.25">
      <c r="B30" s="4">
        <v>21</v>
      </c>
      <c r="C30" s="36" t="s">
        <v>26</v>
      </c>
      <c r="D30" s="45">
        <f>+'I Trimestre'!G30</f>
        <v>0</v>
      </c>
      <c r="E30" s="47">
        <f>+'II Trimestre '!G30</f>
        <v>0</v>
      </c>
      <c r="F30" s="48">
        <f>+'III Trimestre '!G30</f>
        <v>0</v>
      </c>
      <c r="G30" s="49">
        <f>+'IV Trimestre '!G30</f>
        <v>0</v>
      </c>
      <c r="H30" s="51">
        <f t="shared" si="0"/>
        <v>0</v>
      </c>
    </row>
    <row r="31" spans="2:8" ht="45" x14ac:dyDescent="0.25">
      <c r="B31" s="4">
        <v>22</v>
      </c>
      <c r="C31" s="36" t="s">
        <v>27</v>
      </c>
      <c r="D31" s="45">
        <f>+'I Trimestre'!G31</f>
        <v>0</v>
      </c>
      <c r="E31" s="47">
        <f>+'II Trimestre '!G31</f>
        <v>0</v>
      </c>
      <c r="F31" s="48">
        <f>+'III Trimestre '!G31</f>
        <v>0</v>
      </c>
      <c r="G31" s="49">
        <f>+'IV Trimestre '!G31</f>
        <v>0</v>
      </c>
      <c r="H31" s="51">
        <f t="shared" si="0"/>
        <v>0</v>
      </c>
    </row>
    <row r="32" spans="2:8" ht="45.75" thickBot="1" x14ac:dyDescent="0.3">
      <c r="B32" s="5">
        <v>23</v>
      </c>
      <c r="C32" s="38" t="s">
        <v>28</v>
      </c>
      <c r="D32" s="45">
        <f>+'I Trimestre'!G32</f>
        <v>0</v>
      </c>
      <c r="E32" s="47">
        <f>+'II Trimestre '!G32</f>
        <v>0</v>
      </c>
      <c r="F32" s="48">
        <f>+'III Trimestre '!G32</f>
        <v>0</v>
      </c>
      <c r="G32" s="49">
        <f>+'IV Trimestre '!G32</f>
        <v>0</v>
      </c>
      <c r="H32" s="51">
        <f t="shared" si="0"/>
        <v>0</v>
      </c>
    </row>
    <row r="33" spans="2:9" ht="15.75" customHeight="1" thickBot="1" x14ac:dyDescent="0.3">
      <c r="B33" s="115" t="s">
        <v>79</v>
      </c>
      <c r="C33" s="116"/>
      <c r="D33" s="33"/>
      <c r="E33" s="34"/>
      <c r="F33" s="34"/>
      <c r="G33" s="34"/>
      <c r="H33" s="52"/>
    </row>
    <row r="34" spans="2:9" ht="60" x14ac:dyDescent="0.25">
      <c r="B34" s="14">
        <v>24</v>
      </c>
      <c r="C34" s="39" t="s">
        <v>37</v>
      </c>
      <c r="D34" s="45">
        <f>+'I Trimestre'!G34</f>
        <v>0</v>
      </c>
      <c r="E34" s="47">
        <f>+'II Trimestre '!G34</f>
        <v>0</v>
      </c>
      <c r="F34" s="48">
        <f>+'III Trimestre '!G34</f>
        <v>0</v>
      </c>
      <c r="G34" s="49">
        <f>+'IV Trimestre '!G34</f>
        <v>0</v>
      </c>
      <c r="H34" s="51">
        <f t="shared" si="0"/>
        <v>0</v>
      </c>
    </row>
    <row r="35" spans="2:9" ht="60.75" thickBot="1" x14ac:dyDescent="0.3">
      <c r="B35" s="15">
        <v>25</v>
      </c>
      <c r="C35" s="38" t="s">
        <v>38</v>
      </c>
      <c r="D35" s="45">
        <f>+'I Trimestre'!G35</f>
        <v>0</v>
      </c>
      <c r="E35" s="47">
        <f>+'II Trimestre '!G35</f>
        <v>0</v>
      </c>
      <c r="F35" s="48">
        <f>+'III Trimestre '!G35</f>
        <v>0</v>
      </c>
      <c r="G35" s="49">
        <f>+'IV Trimestre '!G35</f>
        <v>0</v>
      </c>
      <c r="H35" s="51">
        <f t="shared" si="0"/>
        <v>0</v>
      </c>
    </row>
    <row r="36" spans="2:9" ht="15.75" customHeight="1" thickBot="1" x14ac:dyDescent="0.3">
      <c r="B36" s="117" t="s">
        <v>41</v>
      </c>
      <c r="C36" s="132"/>
      <c r="D36" s="46">
        <f>SUM(D10:D35)/25</f>
        <v>0</v>
      </c>
      <c r="E36" s="46">
        <f>SUM(E10:E35)/25</f>
        <v>0</v>
      </c>
      <c r="F36" s="46">
        <f>SUM(F10:F35)/25</f>
        <v>0</v>
      </c>
      <c r="G36" s="46">
        <f>SUM(G10:G35)/25</f>
        <v>0</v>
      </c>
      <c r="H36" s="50">
        <f>SUM(H10:H35)/25</f>
        <v>0</v>
      </c>
      <c r="I36" s="53"/>
    </row>
    <row r="37" spans="2:9" s="29" customFormat="1" ht="15.75" customHeight="1" x14ac:dyDescent="0.25">
      <c r="B37" s="27"/>
      <c r="C37" s="27"/>
      <c r="D37" s="28"/>
      <c r="E37" s="28"/>
      <c r="F37" s="28"/>
      <c r="G37" s="28"/>
      <c r="H37" s="40"/>
    </row>
    <row r="38" spans="2:9" s="29" customFormat="1" ht="15.75" customHeight="1" x14ac:dyDescent="0.25">
      <c r="B38" s="119" t="s">
        <v>73</v>
      </c>
      <c r="C38" s="119"/>
      <c r="D38" s="26"/>
      <c r="E38" s="26"/>
      <c r="F38" s="26"/>
      <c r="G38" s="26"/>
      <c r="H38" s="40"/>
    </row>
    <row r="39" spans="2:9" ht="15.75" customHeight="1" x14ac:dyDescent="0.25">
      <c r="B39" s="113" t="s">
        <v>80</v>
      </c>
      <c r="C39" s="113"/>
      <c r="D39" s="114">
        <f>H36</f>
        <v>0</v>
      </c>
      <c r="E39" s="114"/>
      <c r="F39" s="114"/>
      <c r="G39" s="114"/>
    </row>
    <row r="40" spans="2:9" ht="15.75" customHeight="1" x14ac:dyDescent="0.25">
      <c r="B40" s="113" t="s">
        <v>81</v>
      </c>
      <c r="C40" s="113"/>
      <c r="D40" s="114" t="str">
        <f>IF(D39&gt;=81%,"EXCELENTE",IF(D39&gt;=60%,"BUENO","DEFICIENTE"))</f>
        <v>DEFICIENTE</v>
      </c>
      <c r="E40" s="114"/>
      <c r="F40" s="114"/>
      <c r="G40" s="114"/>
    </row>
    <row r="41" spans="2:9" s="29" customFormat="1" ht="15.75" customHeight="1" x14ac:dyDescent="0.25">
      <c r="B41" s="27"/>
      <c r="C41" s="69"/>
      <c r="D41" s="70"/>
      <c r="E41" s="70"/>
      <c r="F41" s="70"/>
      <c r="G41" s="70"/>
      <c r="H41" s="71"/>
    </row>
    <row r="42" spans="2:9" s="29" customFormat="1" ht="15.75" customHeight="1" x14ac:dyDescent="0.25">
      <c r="B42" s="27"/>
      <c r="C42" s="69"/>
      <c r="D42" s="70"/>
      <c r="E42" s="70"/>
      <c r="F42" s="70"/>
      <c r="G42" s="70"/>
      <c r="H42" s="71"/>
    </row>
    <row r="43" spans="2:9" ht="17.25" x14ac:dyDescent="0.25">
      <c r="C43" s="73"/>
      <c r="D43" s="74"/>
      <c r="E43" s="74"/>
      <c r="F43" s="74"/>
      <c r="G43" s="75" t="s">
        <v>45</v>
      </c>
      <c r="H43" s="76"/>
    </row>
    <row r="44" spans="2:9" ht="17.25" x14ac:dyDescent="0.25">
      <c r="C44" s="73"/>
      <c r="D44" s="74"/>
      <c r="E44" s="74"/>
      <c r="F44" s="74"/>
      <c r="G44" s="75"/>
      <c r="H44" s="76"/>
    </row>
    <row r="45" spans="2:9" ht="17.25" x14ac:dyDescent="0.25">
      <c r="C45" s="75" t="s">
        <v>44</v>
      </c>
      <c r="D45" s="74"/>
      <c r="E45" s="74"/>
      <c r="F45" s="74"/>
      <c r="G45" s="77" t="s">
        <v>49</v>
      </c>
      <c r="H45" s="76"/>
    </row>
    <row r="46" spans="2:9" ht="17.25" x14ac:dyDescent="0.25">
      <c r="C46" s="78" t="s">
        <v>46</v>
      </c>
      <c r="D46" s="74"/>
      <c r="E46" s="74"/>
      <c r="F46" s="74"/>
      <c r="G46" s="77" t="s">
        <v>50</v>
      </c>
      <c r="H46" s="76"/>
    </row>
    <row r="47" spans="2:9" ht="17.25" x14ac:dyDescent="0.25">
      <c r="C47" s="78" t="s">
        <v>47</v>
      </c>
      <c r="D47" s="74"/>
      <c r="E47" s="74"/>
      <c r="F47" s="74"/>
      <c r="G47" s="77" t="s">
        <v>47</v>
      </c>
      <c r="H47" s="76"/>
    </row>
    <row r="48" spans="2:9" ht="17.25" x14ac:dyDescent="0.25">
      <c r="C48" s="78" t="s">
        <v>48</v>
      </c>
      <c r="D48" s="74"/>
      <c r="E48" s="74"/>
      <c r="F48" s="74"/>
      <c r="G48" s="78" t="s">
        <v>48</v>
      </c>
      <c r="H48" s="76"/>
    </row>
    <row r="49" spans="3:8" ht="17.25" x14ac:dyDescent="0.25">
      <c r="C49" s="78"/>
      <c r="D49" s="74"/>
      <c r="E49" s="74"/>
      <c r="F49" s="74"/>
      <c r="G49" s="74"/>
      <c r="H49" s="76"/>
    </row>
    <row r="50" spans="3:8" ht="17.25" x14ac:dyDescent="0.25">
      <c r="C50" s="3"/>
      <c r="D50"/>
      <c r="E50"/>
      <c r="F50"/>
      <c r="G50"/>
    </row>
    <row r="51" spans="3:8" x14ac:dyDescent="0.25">
      <c r="D51"/>
      <c r="E51"/>
      <c r="F51"/>
      <c r="G51"/>
    </row>
    <row r="52" spans="3:8" x14ac:dyDescent="0.25">
      <c r="D52"/>
      <c r="E52"/>
      <c r="F52"/>
      <c r="G52"/>
    </row>
    <row r="53" spans="3:8" x14ac:dyDescent="0.25">
      <c r="D53"/>
      <c r="E53"/>
      <c r="F53"/>
      <c r="G53"/>
    </row>
  </sheetData>
  <sheetProtection algorithmName="SHA-512" hashValue="YChWNihCYNMw7anf/Q7o7U2XJp95AUVhFhXykVprgZPQCGE0nlY8WnzMccCml5D7EG6sGbFknE3fi1onqC6v6A==" saltValue="6jq5DK5T3GT+Qk835pcICQ==" spinCount="100000" sheet="1" objects="1" scenarios="1"/>
  <mergeCells count="16">
    <mergeCell ref="C1:G1"/>
    <mergeCell ref="D3:G3"/>
    <mergeCell ref="D4:G4"/>
    <mergeCell ref="D5:G5"/>
    <mergeCell ref="D6:G6"/>
    <mergeCell ref="B40:C40"/>
    <mergeCell ref="D40:G40"/>
    <mergeCell ref="H8:H9"/>
    <mergeCell ref="B33:C33"/>
    <mergeCell ref="B36:C36"/>
    <mergeCell ref="B38:C38"/>
    <mergeCell ref="B39:C39"/>
    <mergeCell ref="D39:G39"/>
    <mergeCell ref="B8:B9"/>
    <mergeCell ref="C8:C9"/>
    <mergeCell ref="D8:G8"/>
  </mergeCells>
  <pageMargins left="0.7" right="0.7" top="0.75" bottom="0.75" header="0.3" footer="0.3"/>
  <pageSetup paperSize="9" scale="49" orientation="landscape" r:id="rId1"/>
  <rowBreaks count="1" manualBreakCount="1">
    <brk id="32"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General</vt:lpstr>
      <vt:lpstr>I Trimestre</vt:lpstr>
      <vt:lpstr>II Trimestre </vt:lpstr>
      <vt:lpstr>III Trimestre </vt:lpstr>
      <vt:lpstr>IV Trimestre </vt:lpstr>
      <vt:lpstr>Anual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Giselle Magaly Duran Oviedo</dc:creator>
  <cp:lastModifiedBy>Juan Vargas Baltodano</cp:lastModifiedBy>
  <dcterms:created xsi:type="dcterms:W3CDTF">2021-08-27T16:53:56Z</dcterms:created>
  <dcterms:modified xsi:type="dcterms:W3CDTF">2021-12-07T18:00:35Z</dcterms:modified>
</cp:coreProperties>
</file>